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etap1" sheetId="1" r:id="rId1"/>
    <sheet name="etap2" sheetId="2" r:id="rId2"/>
    <sheet name="etap 3" sheetId="3" r:id="rId3"/>
    <sheet name="zbiorcze" sheetId="4" r:id="rId4"/>
  </sheets>
  <definedNames/>
  <calcPr fullCalcOnLoad="1"/>
</workbook>
</file>

<file path=xl/sharedStrings.xml><?xml version="1.0" encoding="utf-8"?>
<sst xmlns="http://schemas.openxmlformats.org/spreadsheetml/2006/main" count="1728" uniqueCount="441">
  <si>
    <t>Otwarte Mistrzostwa Wrocławia w Rowerowej jeździe na Orientację</t>
  </si>
  <si>
    <t>etap 1 - 30.03.2014. Las Leśnica-Mokra</t>
  </si>
  <si>
    <t>Kategoria</t>
  </si>
  <si>
    <t>Imię i nazwisko</t>
  </si>
  <si>
    <t>Klub/szkoła, miejscowość</t>
  </si>
  <si>
    <t>Rok</t>
  </si>
  <si>
    <t>Czas</t>
  </si>
  <si>
    <t>Punkty</t>
  </si>
  <si>
    <t>OPEN-R</t>
  </si>
  <si>
    <t>Tobiasz Przychodzeń</t>
  </si>
  <si>
    <t>SP-1 Wrocław</t>
  </si>
  <si>
    <t>36:03</t>
  </si>
  <si>
    <t>Piotr Stelmaszek</t>
  </si>
  <si>
    <t>SP-47 Wrocław</t>
  </si>
  <si>
    <t>43:35</t>
  </si>
  <si>
    <t>Tomasz Kuchta</t>
  </si>
  <si>
    <t>Brzezina</t>
  </si>
  <si>
    <t>44:35</t>
  </si>
  <si>
    <t>Maciej Górski</t>
  </si>
  <si>
    <t>SP Długołęka</t>
  </si>
  <si>
    <t>46:38</t>
  </si>
  <si>
    <t>Piotr Pawlak</t>
  </si>
  <si>
    <t>51:16</t>
  </si>
  <si>
    <t>Mateusz Błaszczyk</t>
  </si>
  <si>
    <t>Oleśnica</t>
  </si>
  <si>
    <t>51:27</t>
  </si>
  <si>
    <t>Dominika Hajduk</t>
  </si>
  <si>
    <t>Michał Kurzyp</t>
  </si>
  <si>
    <t>SP-17 Wrocław</t>
  </si>
  <si>
    <t>53:30</t>
  </si>
  <si>
    <t>Amelia Charatonik</t>
  </si>
  <si>
    <t>SSP-46 Wrocław</t>
  </si>
  <si>
    <t>54:00</t>
  </si>
  <si>
    <t>Ida Charatonik</t>
  </si>
  <si>
    <t>Wilkszyn</t>
  </si>
  <si>
    <t>Tosia Wesoły</t>
  </si>
  <si>
    <t>Przedszkole 50 Wrocław</t>
  </si>
  <si>
    <t>69:13</t>
  </si>
  <si>
    <t>Julia Poniatowska</t>
  </si>
  <si>
    <t>SP Tyniec Mały</t>
  </si>
  <si>
    <t>119:47</t>
  </si>
  <si>
    <t>K-12</t>
  </si>
  <si>
    <t>Alicja Kuchta</t>
  </si>
  <si>
    <t>33:06</t>
  </si>
  <si>
    <t>K-14</t>
  </si>
  <si>
    <t>Małgorzata Rodzewicz</t>
  </si>
  <si>
    <t>SP-3 Wrocław</t>
  </si>
  <si>
    <t>69:48</t>
  </si>
  <si>
    <t>Marta Rzepka</t>
  </si>
  <si>
    <t>Wrocław</t>
  </si>
  <si>
    <t>76:23</t>
  </si>
  <si>
    <t>K-17</t>
  </si>
  <si>
    <t>Zuzanna Dobrakowska</t>
  </si>
  <si>
    <t>Gimn. 27 Wrocław</t>
  </si>
  <si>
    <t>NKL</t>
  </si>
  <si>
    <t>K-20</t>
  </si>
  <si>
    <t>Magdalena Nowińska</t>
  </si>
  <si>
    <t>68:38</t>
  </si>
  <si>
    <t>Daria Kruczek</t>
  </si>
  <si>
    <t>LO-14 Wrocław</t>
  </si>
  <si>
    <t>78:04</t>
  </si>
  <si>
    <t>Róża Spiliszewska</t>
  </si>
  <si>
    <t>KS Artemis Wrocław</t>
  </si>
  <si>
    <t>80:38</t>
  </si>
  <si>
    <t>Marta Flek</t>
  </si>
  <si>
    <t>88:31</t>
  </si>
  <si>
    <t>Magdalena Kozłowska</t>
  </si>
  <si>
    <t>Wysoka</t>
  </si>
  <si>
    <t>96:05</t>
  </si>
  <si>
    <t>Ariadna Pękalska</t>
  </si>
  <si>
    <t>LO-6 Wrocław</t>
  </si>
  <si>
    <t>99:05</t>
  </si>
  <si>
    <t>Adriana Pękalska</t>
  </si>
  <si>
    <t>103:08</t>
  </si>
  <si>
    <t>Paulina Miodońska</t>
  </si>
  <si>
    <t>110:59</t>
  </si>
  <si>
    <t>Katarzyna Wilk</t>
  </si>
  <si>
    <t>146:33</t>
  </si>
  <si>
    <t>Diana Wardyn</t>
  </si>
  <si>
    <t>Halny</t>
  </si>
  <si>
    <t>Anna Dec</t>
  </si>
  <si>
    <t>Anna Kurzyp</t>
  </si>
  <si>
    <t>K-40</t>
  </si>
  <si>
    <t>Cieszkowska-Kuchta Magdalena</t>
  </si>
  <si>
    <t>62:30</t>
  </si>
  <si>
    <t>Danuta Łoś</t>
  </si>
  <si>
    <t>Mirków</t>
  </si>
  <si>
    <t>45:08</t>
  </si>
  <si>
    <t>Elżbieta Rzepka</t>
  </si>
  <si>
    <t>113:31</t>
  </si>
  <si>
    <t>Joanna Przybyłek</t>
  </si>
  <si>
    <t>M-12</t>
  </si>
  <si>
    <t>Filip Ziółkowski</t>
  </si>
  <si>
    <t>Bez Mamy</t>
  </si>
  <si>
    <t>68:32</t>
  </si>
  <si>
    <t>Grzegorz Rodzewicz</t>
  </si>
  <si>
    <t>M-14</t>
  </si>
  <si>
    <t>Stanisław Kurzyp</t>
  </si>
  <si>
    <t>52:00</t>
  </si>
  <si>
    <t>Marcin Strugała</t>
  </si>
  <si>
    <t>Gimn. 13 Wrocław</t>
  </si>
  <si>
    <t>69:34</t>
  </si>
  <si>
    <t>M-17</t>
  </si>
  <si>
    <t>Marcin Mielniczuk</t>
  </si>
  <si>
    <t>LO-7 Wrocław</t>
  </si>
  <si>
    <t>75:58</t>
  </si>
  <si>
    <t>Michał Rzepka</t>
  </si>
  <si>
    <t>102:25</t>
  </si>
  <si>
    <t>M-20</t>
  </si>
  <si>
    <t>Arkadiusz Jaskuła</t>
  </si>
  <si>
    <t>mod-x.org</t>
  </si>
  <si>
    <t>62:48</t>
  </si>
  <si>
    <t>Kornel Jaskuła</t>
  </si>
  <si>
    <t>63:33</t>
  </si>
  <si>
    <t>Kuba Jakimiuk</t>
  </si>
  <si>
    <t>66:22</t>
  </si>
  <si>
    <t>Przemysław Lisowski</t>
  </si>
  <si>
    <t>68:48</t>
  </si>
  <si>
    <t>Krystian Jakubek</t>
  </si>
  <si>
    <t>Mitutoyo AZS PWr</t>
  </si>
  <si>
    <t>69:20</t>
  </si>
  <si>
    <t>Paweł Posłuszny</t>
  </si>
  <si>
    <t>72:51</t>
  </si>
  <si>
    <t>Tomasz Przybyłek</t>
  </si>
  <si>
    <t>73:31</t>
  </si>
  <si>
    <t>Jakub Przybyłek</t>
  </si>
  <si>
    <t>Politechnika Wrocławska</t>
  </si>
  <si>
    <t>76:37</t>
  </si>
  <si>
    <t>Rafał Fałowski</t>
  </si>
  <si>
    <t>Gajków</t>
  </si>
  <si>
    <t>82:36</t>
  </si>
  <si>
    <t>Damian Hnatek</t>
  </si>
  <si>
    <t>86:09</t>
  </si>
  <si>
    <t>Konrad Dzierżanowski</t>
  </si>
  <si>
    <t>87:09</t>
  </si>
  <si>
    <t>Jarek Wieczorek</t>
  </si>
  <si>
    <t>Wieczorek Team</t>
  </si>
  <si>
    <t>88:28</t>
  </si>
  <si>
    <t>Paweł Firuta</t>
  </si>
  <si>
    <t>Team Daytona Wrocław</t>
  </si>
  <si>
    <t>89:23</t>
  </si>
  <si>
    <t>Marcin Jaśków</t>
  </si>
  <si>
    <t>90:33</t>
  </si>
  <si>
    <t>Jacek Kamecki</t>
  </si>
  <si>
    <t>91:48</t>
  </si>
  <si>
    <t>Piotr Łąk</t>
  </si>
  <si>
    <t>92:53</t>
  </si>
  <si>
    <t>Kamil Dziedzic</t>
  </si>
  <si>
    <t>93:19</t>
  </si>
  <si>
    <t>Michał Dębowy</t>
  </si>
  <si>
    <t>94:53</t>
  </si>
  <si>
    <t>Jacek Hajduk</t>
  </si>
  <si>
    <t>95:19</t>
  </si>
  <si>
    <t>Piotr Kozłowski</t>
  </si>
  <si>
    <t>97:59</t>
  </si>
  <si>
    <t>Piotr Zaskórski</t>
  </si>
  <si>
    <t>98:19</t>
  </si>
  <si>
    <t>Maciej Popko</t>
  </si>
  <si>
    <t>98:47</t>
  </si>
  <si>
    <t>Paweł Łyszczak</t>
  </si>
  <si>
    <t>100:30</t>
  </si>
  <si>
    <t>Wojciech Kamecki</t>
  </si>
  <si>
    <t>101:44</t>
  </si>
  <si>
    <t>Marcin Nawrocki</t>
  </si>
  <si>
    <t>107:03</t>
  </si>
  <si>
    <t>Michał Flek</t>
  </si>
  <si>
    <t>WTH Wrocław</t>
  </si>
  <si>
    <t>112:43</t>
  </si>
  <si>
    <t>Kamil Zawierucha</t>
  </si>
  <si>
    <t>113:20</t>
  </si>
  <si>
    <t>Marek Watras</t>
  </si>
  <si>
    <t>114:33</t>
  </si>
  <si>
    <t>Tomasz Sikorski</t>
  </si>
  <si>
    <t>120:29</t>
  </si>
  <si>
    <t>Damian Mikrut</t>
  </si>
  <si>
    <t>126:03</t>
  </si>
  <si>
    <t>Marek Ożóg</t>
  </si>
  <si>
    <t>Miłoszyce</t>
  </si>
  <si>
    <t>129:20</t>
  </si>
  <si>
    <t>Bartosz Osika</t>
  </si>
  <si>
    <t>129:26</t>
  </si>
  <si>
    <t>Dariusz Misztal</t>
  </si>
  <si>
    <t>161:28</t>
  </si>
  <si>
    <t>Grzegorz Bogucki</t>
  </si>
  <si>
    <t>171:53</t>
  </si>
  <si>
    <t>Paweł Cwynar</t>
  </si>
  <si>
    <t>202:01</t>
  </si>
  <si>
    <t>Marcin Szczurkowski</t>
  </si>
  <si>
    <t>Dominik Rutkowski</t>
  </si>
  <si>
    <t>Daniel Przychodzeń</t>
  </si>
  <si>
    <t>Maciej Adamowicz</t>
  </si>
  <si>
    <t>Dawid Parzonka</t>
  </si>
  <si>
    <t>M-40</t>
  </si>
  <si>
    <t>Sylwester Wiśniewski</t>
  </si>
  <si>
    <t>48:41</t>
  </si>
  <si>
    <t>Krzysztof Szawdzin</t>
  </si>
  <si>
    <t>53:34</t>
  </si>
  <si>
    <t>Dariusz Kruczek</t>
  </si>
  <si>
    <t>54:28</t>
  </si>
  <si>
    <t>Krzysztof Rodzewicz</t>
  </si>
  <si>
    <t>56:02</t>
  </si>
  <si>
    <t>Marek Choromański</t>
  </si>
  <si>
    <t>GreenBeerTeam/KS Artemis</t>
  </si>
  <si>
    <t>56:11</t>
  </si>
  <si>
    <t>Dariusz Błaszczyk</t>
  </si>
  <si>
    <t>61:10</t>
  </si>
  <si>
    <t>Antoni Popko</t>
  </si>
  <si>
    <t>62:02</t>
  </si>
  <si>
    <t>Tomasz Charatonik</t>
  </si>
  <si>
    <t>68:17</t>
  </si>
  <si>
    <t>Piotr Wilkosz</t>
  </si>
  <si>
    <t>72:07</t>
  </si>
  <si>
    <t>Mirosław Kurzyp</t>
  </si>
  <si>
    <t>76:43</t>
  </si>
  <si>
    <t>Tomasz Wolbiński</t>
  </si>
  <si>
    <t>50:54</t>
  </si>
  <si>
    <t>Piotr Ziółkowski</t>
  </si>
  <si>
    <t>79:19</t>
  </si>
  <si>
    <t>Ryszard Pydo</t>
  </si>
  <si>
    <t>83:02</t>
  </si>
  <si>
    <t>Leszek Rzepka</t>
  </si>
  <si>
    <t>101:17</t>
  </si>
  <si>
    <t>M-60</t>
  </si>
  <si>
    <t>Kazimierz Dura</t>
  </si>
  <si>
    <t>WKS Śląsk Wrocław</t>
  </si>
  <si>
    <t>77:59</t>
  </si>
  <si>
    <t>Michał Włodarczyk</t>
  </si>
  <si>
    <t>78:34</t>
  </si>
  <si>
    <t>OPEN</t>
  </si>
  <si>
    <t>Grzegorz i Matylda Stelmaszek</t>
  </si>
  <si>
    <t>Przedszkole Iwiny</t>
  </si>
  <si>
    <t>51:22</t>
  </si>
  <si>
    <t>Iga Fuzowska</t>
  </si>
  <si>
    <t>70:34</t>
  </si>
  <si>
    <t>Krzysztof Mączka</t>
  </si>
  <si>
    <t>Małgorzata Kostecka</t>
  </si>
  <si>
    <t>Magdalena Grodon</t>
  </si>
  <si>
    <t>Janusz Suchanek</t>
  </si>
  <si>
    <t>109:00</t>
  </si>
  <si>
    <t>Sabina, Iga i Kacper Przychodzeń</t>
  </si>
  <si>
    <t>Przedszk. 109 Wrocław</t>
  </si>
  <si>
    <t>140:00</t>
  </si>
  <si>
    <t>Edyta Kraczkowska</t>
  </si>
  <si>
    <t>Spacer</t>
  </si>
  <si>
    <t>35:03</t>
  </si>
  <si>
    <t>Weronika Kielar</t>
  </si>
  <si>
    <t>42:47</t>
  </si>
  <si>
    <t>Zuzanna Górska</t>
  </si>
  <si>
    <t>Przedszkole Długołęka</t>
  </si>
  <si>
    <t>53:10</t>
  </si>
  <si>
    <t>Grabarczyk Tadeusz</t>
  </si>
  <si>
    <t>60:30</t>
  </si>
  <si>
    <t>Krzysztof Wiśniewski</t>
  </si>
  <si>
    <t>Krzysztof Malej</t>
  </si>
  <si>
    <t>Jerzy Dolewski</t>
  </si>
  <si>
    <t>Marek Poloczek</t>
  </si>
  <si>
    <t>81:28</t>
  </si>
  <si>
    <t>Wystartowało 108 zawodników, w tym 34 kobiety</t>
  </si>
  <si>
    <t>Sporządził Janusz Głód - Sędzia Główny</t>
  </si>
  <si>
    <t>etap 2 - 11.05.2014 Szczodre</t>
  </si>
  <si>
    <t>21:00</t>
  </si>
  <si>
    <t>25:00</t>
  </si>
  <si>
    <t>32:00</t>
  </si>
  <si>
    <t>Julia Ożóg</t>
  </si>
  <si>
    <t>PSP Miłoszyce</t>
  </si>
  <si>
    <t>36:00</t>
  </si>
  <si>
    <t>Daniel Pydo</t>
  </si>
  <si>
    <t>37:00</t>
  </si>
  <si>
    <t>38:00</t>
  </si>
  <si>
    <t>43:00</t>
  </si>
  <si>
    <t>60:00</t>
  </si>
  <si>
    <t>Alicja Poniatowska</t>
  </si>
  <si>
    <t>68:00</t>
  </si>
  <si>
    <t>Michał Zdunek</t>
  </si>
  <si>
    <t>77:00</t>
  </si>
  <si>
    <t>Filip Sulich</t>
  </si>
  <si>
    <t>92:00</t>
  </si>
  <si>
    <t>Sabina i Iga Przychodzeń</t>
  </si>
  <si>
    <t>98:09</t>
  </si>
  <si>
    <t>Kacper Przychodzeń</t>
  </si>
  <si>
    <t>Przedszkole 109 Wrocław</t>
  </si>
  <si>
    <t>98:10</t>
  </si>
  <si>
    <t>Basia i Mikołaj Suwalski</t>
  </si>
  <si>
    <t>110:00</t>
  </si>
  <si>
    <t>34:25</t>
  </si>
  <si>
    <t>40:37</t>
  </si>
  <si>
    <t>89:29</t>
  </si>
  <si>
    <t>98:21</t>
  </si>
  <si>
    <t>99:18</t>
  </si>
  <si>
    <t>100:53</t>
  </si>
  <si>
    <t>63:25</t>
  </si>
  <si>
    <t>84:38</t>
  </si>
  <si>
    <t>41:38</t>
  </si>
  <si>
    <t>103:39</t>
  </si>
  <si>
    <t>36:27</t>
  </si>
  <si>
    <t>68:20</t>
  </si>
  <si>
    <t>74:33</t>
  </si>
  <si>
    <t>80:08</t>
  </si>
  <si>
    <t>80:13</t>
  </si>
  <si>
    <t>83:14</t>
  </si>
  <si>
    <t>86:24</t>
  </si>
  <si>
    <t>96:20</t>
  </si>
  <si>
    <t>Filip Hercog</t>
  </si>
  <si>
    <t>101:38</t>
  </si>
  <si>
    <t>105:42</t>
  </si>
  <si>
    <t>107:55</t>
  </si>
  <si>
    <t>122:18</t>
  </si>
  <si>
    <t>128:23</t>
  </si>
  <si>
    <t>129:00</t>
  </si>
  <si>
    <t>Piotr Pańszczyk</t>
  </si>
  <si>
    <t>131:02</t>
  </si>
  <si>
    <t>141:02</t>
  </si>
  <si>
    <t>Adam Borowiak</t>
  </si>
  <si>
    <t>Ryszard Stępniak</t>
  </si>
  <si>
    <t>Bolesławiec</t>
  </si>
  <si>
    <t>119:32</t>
  </si>
  <si>
    <t>50:55</t>
  </si>
  <si>
    <t>Wojciech Zygmunt</t>
  </si>
  <si>
    <t>39:26</t>
  </si>
  <si>
    <t>Grzegorz Grodon</t>
  </si>
  <si>
    <t>42:52</t>
  </si>
  <si>
    <t>A i M Rodzewicz i Pydo</t>
  </si>
  <si>
    <t>45:00</t>
  </si>
  <si>
    <t>Andrzej Przybyłek</t>
  </si>
  <si>
    <t>72:00</t>
  </si>
  <si>
    <t>Wystartowało 61 zawodników, w tym 18 kobiet</t>
  </si>
  <si>
    <t>Sporządził  Janusz Głód - Sędzia Główny etapu</t>
  </si>
  <si>
    <t>etap 3</t>
  </si>
  <si>
    <t>20.32</t>
  </si>
  <si>
    <t>28.05</t>
  </si>
  <si>
    <t>28.41</t>
  </si>
  <si>
    <t>29.21</t>
  </si>
  <si>
    <t>Gabrysia Grochowska</t>
  </si>
  <si>
    <t>SP Kiełczów</t>
  </si>
  <si>
    <t>29.22</t>
  </si>
  <si>
    <t>Kuba Grochowski</t>
  </si>
  <si>
    <t>33.20</t>
  </si>
  <si>
    <t>35.00</t>
  </si>
  <si>
    <t>Julia i Wiktor Ożóg</t>
  </si>
  <si>
    <t>38.28</t>
  </si>
  <si>
    <t>38.39</t>
  </si>
  <si>
    <t>Igor Rzepka</t>
  </si>
  <si>
    <t>Wroc ław</t>
  </si>
  <si>
    <t>44.58</t>
  </si>
  <si>
    <t>46.42</t>
  </si>
  <si>
    <t>79.01</t>
  </si>
  <si>
    <t>LO 12 Wrocław</t>
  </si>
  <si>
    <t>110.12</t>
  </si>
  <si>
    <t>Joanna Mielniczuk</t>
  </si>
  <si>
    <t>Gimn. 1 Wrocław</t>
  </si>
  <si>
    <t>113.43</t>
  </si>
  <si>
    <t>Katarzyna Nowakowska</t>
  </si>
  <si>
    <t>LO 2 Wrocław</t>
  </si>
  <si>
    <t>67.08</t>
  </si>
  <si>
    <t>80.57</t>
  </si>
  <si>
    <t>116.15</t>
  </si>
  <si>
    <t>125.35</t>
  </si>
  <si>
    <t>Katarzyna Sabat</t>
  </si>
  <si>
    <t>Jaroszów</t>
  </si>
  <si>
    <t>Ewa Cych</t>
  </si>
  <si>
    <t>Echo Twardogóra</t>
  </si>
  <si>
    <t>…</t>
  </si>
  <si>
    <t>65.37</t>
  </si>
  <si>
    <t>114.31</t>
  </si>
  <si>
    <t>114.34</t>
  </si>
  <si>
    <t>Anna Rodzewicz</t>
  </si>
  <si>
    <t>116.45</t>
  </si>
  <si>
    <t>Mikołaj Cych</t>
  </si>
  <si>
    <t>16.03</t>
  </si>
  <si>
    <t>21.46</t>
  </si>
  <si>
    <t>Maksymilian Cych</t>
  </si>
  <si>
    <t>24.54</t>
  </si>
  <si>
    <t>33.37</t>
  </si>
  <si>
    <t>23.18</t>
  </si>
  <si>
    <t>106.27</t>
  </si>
  <si>
    <t>Wilkosz Michał</t>
  </si>
  <si>
    <t>Team 360 stopni</t>
  </si>
  <si>
    <t>43.44</t>
  </si>
  <si>
    <t>47.14</t>
  </si>
  <si>
    <t>54.23</t>
  </si>
  <si>
    <t>57.21</t>
  </si>
  <si>
    <t>60.11</t>
  </si>
  <si>
    <t>Piotr Cych</t>
  </si>
  <si>
    <t>62.45</t>
  </si>
  <si>
    <t>65.08</t>
  </si>
  <si>
    <t>68.28</t>
  </si>
  <si>
    <t>71.40</t>
  </si>
  <si>
    <t>87.57</t>
  </si>
  <si>
    <t>89.05</t>
  </si>
  <si>
    <t>91.37</t>
  </si>
  <si>
    <t>93.39</t>
  </si>
  <si>
    <t>101.35</t>
  </si>
  <si>
    <t>104.11</t>
  </si>
  <si>
    <t>113.30</t>
  </si>
  <si>
    <t>Marcin Bis</t>
  </si>
  <si>
    <t>59.39</t>
  </si>
  <si>
    <t>61.08</t>
  </si>
  <si>
    <t>64.08</t>
  </si>
  <si>
    <t>Wiesław Michalik</t>
  </si>
  <si>
    <t>czasnarower.pl</t>
  </si>
  <si>
    <t>66.31</t>
  </si>
  <si>
    <t>66.32</t>
  </si>
  <si>
    <t>69.38</t>
  </si>
  <si>
    <t>Kozanów</t>
  </si>
  <si>
    <t>78.37</t>
  </si>
  <si>
    <t>87.19</t>
  </si>
  <si>
    <t>123.00</t>
  </si>
  <si>
    <t>67.18</t>
  </si>
  <si>
    <t>Wacław Jaskuła</t>
  </si>
  <si>
    <t>Mod-x org</t>
  </si>
  <si>
    <t>86.30</t>
  </si>
  <si>
    <t>20.05</t>
  </si>
  <si>
    <t>Staszkiewicz Anna i Paweł</t>
  </si>
  <si>
    <t>22.55</t>
  </si>
  <si>
    <t>Sabina,Iga i Kacper Przychodzeń</t>
  </si>
  <si>
    <t>94.13</t>
  </si>
  <si>
    <t>Ożóg Dorota</t>
  </si>
  <si>
    <t>60.44</t>
  </si>
  <si>
    <t>Ziółkowska Izabela</t>
  </si>
  <si>
    <t>Jelcz-Laskowice</t>
  </si>
  <si>
    <t>60.49</t>
  </si>
  <si>
    <t>Joanna Ordak-Bonarska, Krzysztof Bonarski</t>
  </si>
  <si>
    <t>66.38</t>
  </si>
  <si>
    <t>Pawlak Julia</t>
  </si>
  <si>
    <t>103.00</t>
  </si>
  <si>
    <t>etap 2 - 11.05.2014. Szczodre</t>
  </si>
  <si>
    <t>etap 12.10.2014. Wojnowice</t>
  </si>
  <si>
    <t>etap 1</t>
  </si>
  <si>
    <t>etap 2</t>
  </si>
  <si>
    <t>suma</t>
  </si>
  <si>
    <t>suma 1,2</t>
  </si>
  <si>
    <t>suma 2,3</t>
  </si>
  <si>
    <t>suma 1,3</t>
  </si>
  <si>
    <t>Miejsce</t>
  </si>
  <si>
    <t>Rok ur.</t>
  </si>
  <si>
    <t>punkty</t>
  </si>
  <si>
    <t>25:03</t>
  </si>
  <si>
    <t>Sporządziła Alicja Wojtala - Kierownik Zawodów</t>
  </si>
  <si>
    <t>Wystartowały 153 osoby w trzech etapach.</t>
  </si>
  <si>
    <t>Magdalena Grodoń</t>
  </si>
  <si>
    <t>Wystartowało 77 zawodników, w tym 27 kobiet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</si>
</sst>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98">
      <selection activeCell="A74" sqref="A74"/>
    </sheetView>
  </sheetViews>
  <sheetFormatPr defaultColWidth="8.796875" defaultRowHeight="14.25"/>
  <cols>
    <col min="1" max="1" width="9" style="1" customWidth="1"/>
    <col min="2" max="2" width="3.59765625" style="1" customWidth="1"/>
    <col min="3" max="3" width="25.09765625" style="1" customWidth="1"/>
    <col min="4" max="4" width="22" style="1" customWidth="1"/>
    <col min="5" max="5" width="9" style="1" customWidth="1"/>
    <col min="6" max="6" width="10.09765625" style="1" customWidth="1"/>
    <col min="7" max="16384" width="9" style="1" customWidth="1"/>
  </cols>
  <sheetData>
    <row r="1" ht="15">
      <c r="A1" s="2" t="s">
        <v>0</v>
      </c>
    </row>
    <row r="2" ht="15">
      <c r="A2" s="2" t="s">
        <v>1</v>
      </c>
    </row>
    <row r="3" spans="1:7" ht="15">
      <c r="A3" s="3" t="s">
        <v>2</v>
      </c>
      <c r="B3" s="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">
      <c r="A4" s="4" t="s">
        <v>8</v>
      </c>
      <c r="B4" s="4">
        <v>1</v>
      </c>
      <c r="C4" s="4" t="s">
        <v>9</v>
      </c>
      <c r="D4" s="4" t="s">
        <v>10</v>
      </c>
      <c r="E4" s="4">
        <v>2006</v>
      </c>
      <c r="F4" s="5" t="s">
        <v>11</v>
      </c>
      <c r="G4" s="4">
        <f aca="true" t="shared" si="0" ref="G4:G15">IF(B4=1,100,IF(B4=2,90,IF(B4=3,85,IF(B4=4,82,IF(B4&gt;1,86-B4,0)))))</f>
        <v>100</v>
      </c>
    </row>
    <row r="5" spans="1:7" ht="15">
      <c r="A5" s="4" t="s">
        <v>8</v>
      </c>
      <c r="B5" s="4">
        <v>2</v>
      </c>
      <c r="C5" s="4" t="s">
        <v>12</v>
      </c>
      <c r="D5" s="4" t="s">
        <v>13</v>
      </c>
      <c r="E5" s="4">
        <v>2006</v>
      </c>
      <c r="F5" s="5" t="s">
        <v>14</v>
      </c>
      <c r="G5" s="4">
        <f t="shared" si="0"/>
        <v>90</v>
      </c>
    </row>
    <row r="6" spans="1:7" ht="15">
      <c r="A6" s="4" t="s">
        <v>8</v>
      </c>
      <c r="B6" s="4">
        <v>3</v>
      </c>
      <c r="C6" s="4" t="s">
        <v>15</v>
      </c>
      <c r="D6" s="4" t="s">
        <v>16</v>
      </c>
      <c r="E6" s="4">
        <v>2005</v>
      </c>
      <c r="F6" s="5" t="s">
        <v>17</v>
      </c>
      <c r="G6" s="4">
        <f t="shared" si="0"/>
        <v>85</v>
      </c>
    </row>
    <row r="7" spans="1:7" ht="15">
      <c r="A7" s="4" t="s">
        <v>8</v>
      </c>
      <c r="B7" s="4">
        <v>4</v>
      </c>
      <c r="C7" s="6" t="s">
        <v>18</v>
      </c>
      <c r="D7" s="4" t="s">
        <v>19</v>
      </c>
      <c r="E7" s="4">
        <v>2004</v>
      </c>
      <c r="F7" s="7" t="s">
        <v>20</v>
      </c>
      <c r="G7" s="4">
        <f t="shared" si="0"/>
        <v>82</v>
      </c>
    </row>
    <row r="8" spans="1:7" ht="15">
      <c r="A8" s="4" t="s">
        <v>8</v>
      </c>
      <c r="B8" s="4">
        <v>5</v>
      </c>
      <c r="C8" s="4" t="s">
        <v>21</v>
      </c>
      <c r="D8" s="4" t="s">
        <v>10</v>
      </c>
      <c r="E8" s="4">
        <v>2006</v>
      </c>
      <c r="F8" s="5" t="s">
        <v>22</v>
      </c>
      <c r="G8" s="4">
        <f t="shared" si="0"/>
        <v>81</v>
      </c>
    </row>
    <row r="9" spans="1:7" ht="15">
      <c r="A9" s="4" t="s">
        <v>8</v>
      </c>
      <c r="B9" s="4">
        <v>6</v>
      </c>
      <c r="C9" s="4" t="s">
        <v>23</v>
      </c>
      <c r="D9" s="4" t="s">
        <v>24</v>
      </c>
      <c r="E9" s="4">
        <v>2004</v>
      </c>
      <c r="F9" s="7" t="s">
        <v>25</v>
      </c>
      <c r="G9" s="4">
        <f t="shared" si="0"/>
        <v>80</v>
      </c>
    </row>
    <row r="10" spans="1:7" ht="15">
      <c r="A10" s="4" t="s">
        <v>8</v>
      </c>
      <c r="B10" s="4">
        <v>6</v>
      </c>
      <c r="C10" s="4" t="s">
        <v>26</v>
      </c>
      <c r="D10" s="4" t="s">
        <v>24</v>
      </c>
      <c r="E10" s="4">
        <v>2003</v>
      </c>
      <c r="F10" s="7" t="s">
        <v>25</v>
      </c>
      <c r="G10" s="4">
        <f t="shared" si="0"/>
        <v>80</v>
      </c>
    </row>
    <row r="11" spans="1:7" ht="15">
      <c r="A11" s="4" t="s">
        <v>8</v>
      </c>
      <c r="B11" s="4">
        <v>8</v>
      </c>
      <c r="C11" s="4" t="s">
        <v>27</v>
      </c>
      <c r="D11" s="4" t="s">
        <v>28</v>
      </c>
      <c r="E11" s="4">
        <v>2006</v>
      </c>
      <c r="F11" s="7" t="s">
        <v>29</v>
      </c>
      <c r="G11" s="4">
        <f t="shared" si="0"/>
        <v>78</v>
      </c>
    </row>
    <row r="12" spans="1:7" ht="15">
      <c r="A12" s="4" t="s">
        <v>8</v>
      </c>
      <c r="B12" s="4">
        <v>9</v>
      </c>
      <c r="C12" s="6" t="s">
        <v>30</v>
      </c>
      <c r="D12" s="4" t="s">
        <v>31</v>
      </c>
      <c r="E12" s="4">
        <v>2002</v>
      </c>
      <c r="F12" s="5" t="s">
        <v>32</v>
      </c>
      <c r="G12" s="4">
        <f t="shared" si="0"/>
        <v>77</v>
      </c>
    </row>
    <row r="13" spans="1:7" ht="15">
      <c r="A13" s="4" t="s">
        <v>8</v>
      </c>
      <c r="B13" s="4">
        <v>10</v>
      </c>
      <c r="C13" s="4" t="s">
        <v>33</v>
      </c>
      <c r="D13" s="4" t="s">
        <v>34</v>
      </c>
      <c r="E13" s="4">
        <v>2004</v>
      </c>
      <c r="F13" s="5" t="s">
        <v>32</v>
      </c>
      <c r="G13" s="4">
        <f t="shared" si="0"/>
        <v>76</v>
      </c>
    </row>
    <row r="14" spans="1:7" ht="15">
      <c r="A14" s="4" t="s">
        <v>8</v>
      </c>
      <c r="B14" s="4">
        <v>11</v>
      </c>
      <c r="C14" s="6" t="s">
        <v>35</v>
      </c>
      <c r="D14" s="4" t="s">
        <v>36</v>
      </c>
      <c r="E14" s="4">
        <v>2007</v>
      </c>
      <c r="F14" s="5" t="s">
        <v>37</v>
      </c>
      <c r="G14" s="4">
        <f t="shared" si="0"/>
        <v>75</v>
      </c>
    </row>
    <row r="15" spans="1:7" ht="15">
      <c r="A15" s="4" t="s">
        <v>8</v>
      </c>
      <c r="B15" s="4">
        <v>12</v>
      </c>
      <c r="C15" s="4" t="s">
        <v>38</v>
      </c>
      <c r="D15" s="4" t="s">
        <v>39</v>
      </c>
      <c r="E15" s="4">
        <v>2003</v>
      </c>
      <c r="F15" s="5" t="s">
        <v>40</v>
      </c>
      <c r="G15" s="4">
        <f t="shared" si="0"/>
        <v>74</v>
      </c>
    </row>
    <row r="16" s="2" customFormat="1" ht="15">
      <c r="F16" s="8"/>
    </row>
    <row r="17" spans="1:7" s="2" customFormat="1" ht="15">
      <c r="A17" s="4" t="s">
        <v>41</v>
      </c>
      <c r="B17" s="4">
        <v>1</v>
      </c>
      <c r="C17" s="6" t="s">
        <v>42</v>
      </c>
      <c r="D17" s="4" t="s">
        <v>16</v>
      </c>
      <c r="E17" s="4">
        <v>2002</v>
      </c>
      <c r="F17" s="7" t="s">
        <v>43</v>
      </c>
      <c r="G17" s="4">
        <f>IF(B17=1,100,IF(B17=2,90,IF(B17=3,85,IF(B17=4,82,IF(B17&gt;1,86-B17,0)))))</f>
        <v>100</v>
      </c>
    </row>
    <row r="18" spans="3:6" s="2" customFormat="1" ht="15">
      <c r="C18" s="9"/>
      <c r="D18" s="9"/>
      <c r="E18" s="9"/>
      <c r="F18" s="8"/>
    </row>
    <row r="19" spans="1:7" s="2" customFormat="1" ht="15">
      <c r="A19" s="4" t="s">
        <v>44</v>
      </c>
      <c r="B19" s="4">
        <v>1</v>
      </c>
      <c r="C19" s="10" t="s">
        <v>45</v>
      </c>
      <c r="D19" s="10" t="s">
        <v>46</v>
      </c>
      <c r="E19" s="10">
        <v>2001</v>
      </c>
      <c r="F19" s="7" t="s">
        <v>47</v>
      </c>
      <c r="G19" s="4">
        <f>IF(B19=1,100,IF(B19=2,90,IF(B19=3,85,IF(B19=4,82,IF(B19&gt;1,86-B19,0)))))</f>
        <v>100</v>
      </c>
    </row>
    <row r="20" spans="1:7" s="2" customFormat="1" ht="15">
      <c r="A20" s="4" t="s">
        <v>44</v>
      </c>
      <c r="B20" s="4">
        <v>2</v>
      </c>
      <c r="C20" s="10" t="s">
        <v>48</v>
      </c>
      <c r="D20" s="10" t="s">
        <v>49</v>
      </c>
      <c r="E20" s="10">
        <v>2001</v>
      </c>
      <c r="F20" s="7" t="s">
        <v>50</v>
      </c>
      <c r="G20" s="4">
        <f>IF(B20=1,100,IF(B20=2,90,IF(B20=3,85,IF(B20=4,82,IF(B20&gt;1,86-B20,0)))))</f>
        <v>90</v>
      </c>
    </row>
    <row r="21" spans="1:7" ht="15">
      <c r="A21" s="2"/>
      <c r="B21" s="2"/>
      <c r="C21" s="9"/>
      <c r="D21" s="9"/>
      <c r="E21" s="9"/>
      <c r="F21" s="8"/>
      <c r="G21" s="2"/>
    </row>
    <row r="22" spans="1:7" ht="15">
      <c r="A22" s="10" t="s">
        <v>51</v>
      </c>
      <c r="B22" s="4">
        <v>0</v>
      </c>
      <c r="C22" s="10" t="s">
        <v>52</v>
      </c>
      <c r="D22" s="10" t="s">
        <v>53</v>
      </c>
      <c r="E22" s="10">
        <v>1998</v>
      </c>
      <c r="F22" s="7" t="s">
        <v>54</v>
      </c>
      <c r="G22" s="4">
        <f>IF(B22=1,100,IF(B22=2,90,IF(B22=3,85,IF(B22=4,82,IF(B22&gt;1,86-B22,0)))))</f>
        <v>0</v>
      </c>
    </row>
    <row r="23" spans="1:7" ht="15">
      <c r="A23" s="9"/>
      <c r="B23" s="2"/>
      <c r="C23" s="2"/>
      <c r="D23" s="9"/>
      <c r="E23" s="9"/>
      <c r="F23" s="8"/>
      <c r="G23" s="2"/>
    </row>
    <row r="24" spans="1:7" ht="15">
      <c r="A24" s="4" t="s">
        <v>55</v>
      </c>
      <c r="B24" s="4">
        <v>1</v>
      </c>
      <c r="C24" s="4" t="s">
        <v>56</v>
      </c>
      <c r="D24" s="4" t="s">
        <v>49</v>
      </c>
      <c r="E24" s="10">
        <v>1983</v>
      </c>
      <c r="F24" s="7" t="s">
        <v>57</v>
      </c>
      <c r="G24" s="4">
        <f aca="true" t="shared" si="1" ref="G24:G35">IF(B24=1,100,IF(B24=2,90,IF(B24=3,85,IF(B24=4,82,IF(B24&gt;1,86-B24,0)))))</f>
        <v>100</v>
      </c>
    </row>
    <row r="25" spans="1:7" ht="15">
      <c r="A25" s="4" t="s">
        <v>55</v>
      </c>
      <c r="B25" s="4">
        <v>2</v>
      </c>
      <c r="C25" s="4" t="s">
        <v>58</v>
      </c>
      <c r="D25" s="10" t="s">
        <v>59</v>
      </c>
      <c r="E25" s="10">
        <v>1996</v>
      </c>
      <c r="F25" s="7" t="s">
        <v>60</v>
      </c>
      <c r="G25" s="4">
        <f t="shared" si="1"/>
        <v>90</v>
      </c>
    </row>
    <row r="26" spans="1:7" ht="15">
      <c r="A26" s="4" t="s">
        <v>55</v>
      </c>
      <c r="B26" s="4">
        <v>3</v>
      </c>
      <c r="C26" s="4" t="s">
        <v>61</v>
      </c>
      <c r="D26" s="4" t="s">
        <v>62</v>
      </c>
      <c r="E26" s="4">
        <v>1973</v>
      </c>
      <c r="F26" s="7" t="s">
        <v>63</v>
      </c>
      <c r="G26" s="4">
        <f t="shared" si="1"/>
        <v>85</v>
      </c>
    </row>
    <row r="27" spans="1:7" ht="15">
      <c r="A27" s="4" t="s">
        <v>55</v>
      </c>
      <c r="B27" s="4">
        <v>4</v>
      </c>
      <c r="C27" s="4" t="s">
        <v>64</v>
      </c>
      <c r="D27" s="10" t="s">
        <v>49</v>
      </c>
      <c r="E27" s="10">
        <v>1983</v>
      </c>
      <c r="F27" s="7" t="s">
        <v>65</v>
      </c>
      <c r="G27" s="4">
        <f t="shared" si="1"/>
        <v>82</v>
      </c>
    </row>
    <row r="28" spans="1:7" ht="15">
      <c r="A28" s="4" t="s">
        <v>55</v>
      </c>
      <c r="B28" s="4">
        <v>5</v>
      </c>
      <c r="C28" s="4" t="s">
        <v>66</v>
      </c>
      <c r="D28" s="10" t="s">
        <v>67</v>
      </c>
      <c r="E28" s="10">
        <v>1983</v>
      </c>
      <c r="F28" s="7" t="s">
        <v>68</v>
      </c>
      <c r="G28" s="4">
        <f t="shared" si="1"/>
        <v>81</v>
      </c>
    </row>
    <row r="29" spans="1:7" ht="15">
      <c r="A29" s="4" t="s">
        <v>55</v>
      </c>
      <c r="B29" s="4">
        <v>6</v>
      </c>
      <c r="C29" s="4" t="s">
        <v>69</v>
      </c>
      <c r="D29" s="10" t="s">
        <v>70</v>
      </c>
      <c r="E29" s="10">
        <v>1995</v>
      </c>
      <c r="F29" s="7" t="s">
        <v>71</v>
      </c>
      <c r="G29" s="4">
        <f t="shared" si="1"/>
        <v>80</v>
      </c>
    </row>
    <row r="30" spans="1:7" ht="15">
      <c r="A30" s="4" t="s">
        <v>55</v>
      </c>
      <c r="B30" s="4">
        <v>7</v>
      </c>
      <c r="C30" s="4" t="s">
        <v>72</v>
      </c>
      <c r="D30" s="10" t="s">
        <v>70</v>
      </c>
      <c r="E30" s="10">
        <v>1995</v>
      </c>
      <c r="F30" s="7" t="s">
        <v>73</v>
      </c>
      <c r="G30" s="4">
        <f t="shared" si="1"/>
        <v>79</v>
      </c>
    </row>
    <row r="31" spans="1:7" ht="15">
      <c r="A31" s="4" t="s">
        <v>55</v>
      </c>
      <c r="B31" s="4">
        <v>8</v>
      </c>
      <c r="C31" s="4" t="s">
        <v>74</v>
      </c>
      <c r="D31" s="10" t="s">
        <v>70</v>
      </c>
      <c r="E31" s="10">
        <v>1995</v>
      </c>
      <c r="F31" s="7" t="s">
        <v>75</v>
      </c>
      <c r="G31" s="4">
        <f t="shared" si="1"/>
        <v>78</v>
      </c>
    </row>
    <row r="32" spans="1:7" ht="15">
      <c r="A32" s="4" t="s">
        <v>55</v>
      </c>
      <c r="B32" s="4">
        <v>9</v>
      </c>
      <c r="C32" s="4" t="s">
        <v>76</v>
      </c>
      <c r="D32" s="10" t="s">
        <v>49</v>
      </c>
      <c r="E32" s="10">
        <v>1994</v>
      </c>
      <c r="F32" s="7" t="s">
        <v>77</v>
      </c>
      <c r="G32" s="4">
        <f t="shared" si="1"/>
        <v>77</v>
      </c>
    </row>
    <row r="33" spans="1:7" ht="15">
      <c r="A33" s="4" t="s">
        <v>55</v>
      </c>
      <c r="B33" s="4">
        <v>0</v>
      </c>
      <c r="C33" s="4" t="s">
        <v>78</v>
      </c>
      <c r="D33" s="10" t="s">
        <v>79</v>
      </c>
      <c r="E33" s="10">
        <v>1987</v>
      </c>
      <c r="F33" s="7" t="s">
        <v>54</v>
      </c>
      <c r="G33" s="4">
        <f t="shared" si="1"/>
        <v>0</v>
      </c>
    </row>
    <row r="34" spans="1:7" ht="15">
      <c r="A34" s="4" t="s">
        <v>55</v>
      </c>
      <c r="B34" s="4">
        <v>0</v>
      </c>
      <c r="C34" s="4" t="s">
        <v>80</v>
      </c>
      <c r="D34" s="10" t="s">
        <v>49</v>
      </c>
      <c r="E34" s="10">
        <v>1983</v>
      </c>
      <c r="F34" s="7" t="s">
        <v>54</v>
      </c>
      <c r="G34" s="4">
        <f t="shared" si="1"/>
        <v>0</v>
      </c>
    </row>
    <row r="35" spans="1:7" ht="15">
      <c r="A35" s="4" t="s">
        <v>55</v>
      </c>
      <c r="B35" s="4">
        <v>0</v>
      </c>
      <c r="C35" s="4" t="s">
        <v>81</v>
      </c>
      <c r="D35" s="4" t="s">
        <v>49</v>
      </c>
      <c r="E35" s="4">
        <v>1968</v>
      </c>
      <c r="F35" s="7" t="s">
        <v>54</v>
      </c>
      <c r="G35" s="4">
        <f t="shared" si="1"/>
        <v>0</v>
      </c>
    </row>
    <row r="36" spans="1:6" s="2" customFormat="1" ht="15">
      <c r="A36" s="9"/>
      <c r="B36" s="9"/>
      <c r="D36" s="9"/>
      <c r="E36" s="9"/>
      <c r="F36" s="8"/>
    </row>
    <row r="37" spans="1:7" ht="15">
      <c r="A37" s="4" t="s">
        <v>82</v>
      </c>
      <c r="B37" s="4">
        <v>1</v>
      </c>
      <c r="C37" s="4" t="s">
        <v>83</v>
      </c>
      <c r="D37" s="4" t="s">
        <v>16</v>
      </c>
      <c r="E37" s="4">
        <v>1972</v>
      </c>
      <c r="F37" s="7" t="s">
        <v>84</v>
      </c>
      <c r="G37" s="4">
        <f>IF(B37=1,100,IF(B37=2,90,IF(B37=3,85,IF(B37=4,82,IF(B37&gt;1,86-B37,0)))))</f>
        <v>100</v>
      </c>
    </row>
    <row r="38" spans="1:7" ht="15">
      <c r="A38" s="4" t="s">
        <v>82</v>
      </c>
      <c r="B38" s="4">
        <v>2</v>
      </c>
      <c r="C38" s="4" t="s">
        <v>85</v>
      </c>
      <c r="D38" s="4" t="s">
        <v>86</v>
      </c>
      <c r="E38" s="4">
        <v>1961</v>
      </c>
      <c r="F38" s="7" t="s">
        <v>87</v>
      </c>
      <c r="G38" s="4">
        <f>IF(B38=1,100,IF(B38=2,90,IF(B38=3,85,IF(B38=4,82,IF(B38&gt;1,86-B38,0)))))</f>
        <v>90</v>
      </c>
    </row>
    <row r="39" spans="1:7" ht="15">
      <c r="A39" s="4" t="s">
        <v>82</v>
      </c>
      <c r="B39" s="4">
        <v>3</v>
      </c>
      <c r="C39" s="4" t="s">
        <v>88</v>
      </c>
      <c r="D39" s="4" t="s">
        <v>49</v>
      </c>
      <c r="E39" s="4">
        <v>1971</v>
      </c>
      <c r="F39" s="7" t="s">
        <v>89</v>
      </c>
      <c r="G39" s="4">
        <f>IF(B39=1,100,IF(B39=2,90,IF(B39=3,85,IF(B39=4,82,IF(B39&gt;1,86-B39,0)))))</f>
        <v>85</v>
      </c>
    </row>
    <row r="40" spans="1:7" ht="15">
      <c r="A40" s="4" t="s">
        <v>82</v>
      </c>
      <c r="B40" s="4">
        <v>0</v>
      </c>
      <c r="C40" s="4" t="s">
        <v>90</v>
      </c>
      <c r="D40" s="4" t="s">
        <v>70</v>
      </c>
      <c r="E40" s="4">
        <v>1964</v>
      </c>
      <c r="F40" s="7" t="s">
        <v>54</v>
      </c>
      <c r="G40" s="4">
        <f>IF(B40=1,100,IF(B40=2,90,IF(B40=3,85,IF(B40=4,82,IF(B40&gt;1,86-B40,0)))))</f>
        <v>0</v>
      </c>
    </row>
    <row r="42" spans="1:7" ht="15">
      <c r="A42" s="4" t="s">
        <v>91</v>
      </c>
      <c r="B42" s="4">
        <v>1</v>
      </c>
      <c r="C42" s="10" t="s">
        <v>92</v>
      </c>
      <c r="D42" s="10" t="s">
        <v>93</v>
      </c>
      <c r="E42" s="10">
        <v>2002</v>
      </c>
      <c r="F42" s="7" t="s">
        <v>94</v>
      </c>
      <c r="G42" s="4">
        <f>IF(B42=1,100,IF(B42=2,90,IF(B42=3,85,IF(B42=4,82,IF(B42&gt;1,86-B42,0)))))</f>
        <v>100</v>
      </c>
    </row>
    <row r="43" spans="1:7" ht="15">
      <c r="A43" s="4" t="s">
        <v>91</v>
      </c>
      <c r="B43" s="4">
        <v>0</v>
      </c>
      <c r="C43" s="10" t="s">
        <v>95</v>
      </c>
      <c r="D43" s="10" t="s">
        <v>46</v>
      </c>
      <c r="E43" s="10">
        <v>2004</v>
      </c>
      <c r="F43" s="7" t="s">
        <v>54</v>
      </c>
      <c r="G43" s="4">
        <f>IF(B43=1,100,IF(B43=2,90,IF(B43=3,85,IF(B43=4,82,IF(B43&gt;1,86-B43,0)))))</f>
        <v>0</v>
      </c>
    </row>
    <row r="44" spans="1:6" s="2" customFormat="1" ht="15">
      <c r="A44" s="9"/>
      <c r="B44" s="9"/>
      <c r="D44" s="9"/>
      <c r="E44" s="9"/>
      <c r="F44" s="8"/>
    </row>
    <row r="45" spans="1:7" ht="15">
      <c r="A45" s="4" t="s">
        <v>96</v>
      </c>
      <c r="B45" s="4">
        <v>1</v>
      </c>
      <c r="C45" s="10" t="s">
        <v>97</v>
      </c>
      <c r="D45" s="10" t="s">
        <v>28</v>
      </c>
      <c r="E45" s="10">
        <v>2002</v>
      </c>
      <c r="F45" s="7" t="s">
        <v>98</v>
      </c>
      <c r="G45" s="4">
        <f>IF(B45=1,100,IF(B45=2,90,IF(B45=3,85,IF(B45=4,82,IF(B45&gt;1,86-B45,0)))))</f>
        <v>100</v>
      </c>
    </row>
    <row r="46" spans="1:7" ht="15">
      <c r="A46" s="10" t="s">
        <v>96</v>
      </c>
      <c r="B46" s="10">
        <v>2</v>
      </c>
      <c r="C46" s="4" t="s">
        <v>99</v>
      </c>
      <c r="D46" s="4" t="s">
        <v>100</v>
      </c>
      <c r="E46" s="4">
        <v>2000</v>
      </c>
      <c r="F46" s="7" t="s">
        <v>101</v>
      </c>
      <c r="G46" s="4">
        <f>IF(B46=1,100,IF(B46=2,90,IF(B46=3,85,IF(B46=4,82,IF(B46&gt;1,86-B46,0)))))</f>
        <v>90</v>
      </c>
    </row>
    <row r="48" spans="1:7" ht="15.75" customHeight="1">
      <c r="A48" s="4" t="s">
        <v>102</v>
      </c>
      <c r="B48" s="4">
        <v>1</v>
      </c>
      <c r="C48" s="4" t="s">
        <v>103</v>
      </c>
      <c r="D48" s="4" t="s">
        <v>104</v>
      </c>
      <c r="E48" s="4">
        <v>1997</v>
      </c>
      <c r="F48" s="7" t="s">
        <v>105</v>
      </c>
      <c r="G48" s="4">
        <f>IF(B48=1,100,IF(B48=2,90,IF(B48=3,85,IF(B48=4,82,IF(B48&gt;1,86-B48,0)))))</f>
        <v>100</v>
      </c>
    </row>
    <row r="49" spans="1:7" ht="15.75" customHeight="1">
      <c r="A49" s="4" t="s">
        <v>102</v>
      </c>
      <c r="B49" s="4">
        <v>2</v>
      </c>
      <c r="C49" s="4" t="s">
        <v>106</v>
      </c>
      <c r="D49" s="4" t="s">
        <v>49</v>
      </c>
      <c r="E49" s="4">
        <v>1999</v>
      </c>
      <c r="F49" s="7" t="s">
        <v>107</v>
      </c>
      <c r="G49" s="4">
        <f>IF(B49=1,100,IF(B49=2,90,IF(B49=3,85,IF(B49=4,82,IF(B49&gt;1,86-B49,0)))))</f>
        <v>90</v>
      </c>
    </row>
    <row r="50" spans="1:6" s="2" customFormat="1" ht="15">
      <c r="A50" s="9"/>
      <c r="B50" s="9"/>
      <c r="D50" s="9"/>
      <c r="E50" s="9"/>
      <c r="F50" s="8"/>
    </row>
    <row r="51" spans="1:7" ht="15">
      <c r="A51" s="10" t="s">
        <v>108</v>
      </c>
      <c r="B51" s="10">
        <v>1</v>
      </c>
      <c r="C51" s="4" t="s">
        <v>109</v>
      </c>
      <c r="D51" s="10" t="s">
        <v>110</v>
      </c>
      <c r="E51" s="10">
        <v>1977</v>
      </c>
      <c r="F51" s="7" t="s">
        <v>111</v>
      </c>
      <c r="G51" s="4">
        <f aca="true" t="shared" si="2" ref="G51:G90">IF(B51=1,100,IF(B51=2,90,IF(B51=3,85,IF(B51=4,82,IF(B51&gt;1,86-B51,0)))))</f>
        <v>100</v>
      </c>
    </row>
    <row r="52" spans="1:7" ht="15">
      <c r="A52" s="4" t="s">
        <v>108</v>
      </c>
      <c r="B52" s="10">
        <v>2</v>
      </c>
      <c r="C52" s="4" t="s">
        <v>112</v>
      </c>
      <c r="D52" s="10" t="s">
        <v>110</v>
      </c>
      <c r="E52" s="10">
        <v>1984</v>
      </c>
      <c r="F52" s="7" t="s">
        <v>113</v>
      </c>
      <c r="G52" s="4">
        <f t="shared" si="2"/>
        <v>90</v>
      </c>
    </row>
    <row r="53" spans="1:7" ht="15">
      <c r="A53" s="10" t="s">
        <v>108</v>
      </c>
      <c r="B53" s="10">
        <v>3</v>
      </c>
      <c r="C53" s="4" t="s">
        <v>114</v>
      </c>
      <c r="D53" s="10" t="s">
        <v>49</v>
      </c>
      <c r="E53" s="10">
        <v>1989</v>
      </c>
      <c r="F53" s="7" t="s">
        <v>115</v>
      </c>
      <c r="G53" s="4">
        <f t="shared" si="2"/>
        <v>85</v>
      </c>
    </row>
    <row r="54" spans="1:7" ht="15">
      <c r="A54" s="4" t="s">
        <v>108</v>
      </c>
      <c r="B54" s="10">
        <v>4</v>
      </c>
      <c r="C54" s="4" t="s">
        <v>116</v>
      </c>
      <c r="D54" s="10" t="s">
        <v>62</v>
      </c>
      <c r="E54" s="10">
        <v>1987</v>
      </c>
      <c r="F54" s="7" t="s">
        <v>117</v>
      </c>
      <c r="G54" s="4">
        <f t="shared" si="2"/>
        <v>82</v>
      </c>
    </row>
    <row r="55" spans="1:7" ht="15">
      <c r="A55" s="10" t="s">
        <v>108</v>
      </c>
      <c r="B55" s="10">
        <v>5</v>
      </c>
      <c r="C55" s="4" t="s">
        <v>118</v>
      </c>
      <c r="D55" s="10" t="s">
        <v>119</v>
      </c>
      <c r="E55" s="10">
        <v>1987</v>
      </c>
      <c r="F55" s="7" t="s">
        <v>120</v>
      </c>
      <c r="G55" s="4">
        <f t="shared" si="2"/>
        <v>81</v>
      </c>
    </row>
    <row r="56" spans="1:7" ht="15">
      <c r="A56" s="4" t="s">
        <v>108</v>
      </c>
      <c r="B56" s="10">
        <v>6</v>
      </c>
      <c r="C56" s="4" t="s">
        <v>121</v>
      </c>
      <c r="D56" s="4" t="s">
        <v>62</v>
      </c>
      <c r="E56" s="4">
        <v>1979</v>
      </c>
      <c r="F56" s="7" t="s">
        <v>122</v>
      </c>
      <c r="G56" s="4">
        <f t="shared" si="2"/>
        <v>80</v>
      </c>
    </row>
    <row r="57" spans="1:7" ht="15">
      <c r="A57" s="10" t="s">
        <v>108</v>
      </c>
      <c r="B57" s="10">
        <v>7</v>
      </c>
      <c r="C57" s="4" t="s">
        <v>123</v>
      </c>
      <c r="D57" s="10" t="s">
        <v>119</v>
      </c>
      <c r="E57" s="10">
        <v>1994</v>
      </c>
      <c r="F57" s="7" t="s">
        <v>124</v>
      </c>
      <c r="G57" s="4">
        <f t="shared" si="2"/>
        <v>79</v>
      </c>
    </row>
    <row r="58" spans="1:7" ht="15">
      <c r="A58" s="4" t="s">
        <v>108</v>
      </c>
      <c r="B58" s="10">
        <v>8</v>
      </c>
      <c r="C58" s="4" t="s">
        <v>125</v>
      </c>
      <c r="D58" s="10" t="s">
        <v>126</v>
      </c>
      <c r="E58" s="10">
        <v>1990</v>
      </c>
      <c r="F58" s="7" t="s">
        <v>127</v>
      </c>
      <c r="G58" s="4">
        <f t="shared" si="2"/>
        <v>78</v>
      </c>
    </row>
    <row r="59" spans="1:7" ht="15">
      <c r="A59" s="10" t="s">
        <v>108</v>
      </c>
      <c r="B59" s="10">
        <v>9</v>
      </c>
      <c r="C59" s="4" t="s">
        <v>128</v>
      </c>
      <c r="D59" s="10" t="s">
        <v>129</v>
      </c>
      <c r="E59" s="10">
        <v>1970</v>
      </c>
      <c r="F59" s="7" t="s">
        <v>130</v>
      </c>
      <c r="G59" s="4">
        <f t="shared" si="2"/>
        <v>77</v>
      </c>
    </row>
    <row r="60" spans="1:7" ht="15">
      <c r="A60" s="4" t="s">
        <v>108</v>
      </c>
      <c r="B60" s="10">
        <v>10</v>
      </c>
      <c r="C60" s="4" t="s">
        <v>131</v>
      </c>
      <c r="D60" s="10" t="s">
        <v>49</v>
      </c>
      <c r="E60" s="10">
        <v>1994</v>
      </c>
      <c r="F60" s="7" t="s">
        <v>132</v>
      </c>
      <c r="G60" s="4">
        <f t="shared" si="2"/>
        <v>76</v>
      </c>
    </row>
    <row r="61" spans="1:7" ht="15">
      <c r="A61" s="10" t="s">
        <v>108</v>
      </c>
      <c r="B61" s="10">
        <v>11</v>
      </c>
      <c r="C61" s="4" t="s">
        <v>133</v>
      </c>
      <c r="D61" s="4" t="s">
        <v>49</v>
      </c>
      <c r="E61" s="4">
        <v>1986</v>
      </c>
      <c r="F61" s="7" t="s">
        <v>134</v>
      </c>
      <c r="G61" s="4">
        <f t="shared" si="2"/>
        <v>75</v>
      </c>
    </row>
    <row r="62" spans="1:7" ht="15">
      <c r="A62" s="4" t="s">
        <v>108</v>
      </c>
      <c r="B62" s="10">
        <v>12</v>
      </c>
      <c r="C62" s="4" t="s">
        <v>135</v>
      </c>
      <c r="D62" s="4" t="s">
        <v>136</v>
      </c>
      <c r="E62" s="4">
        <v>1984</v>
      </c>
      <c r="F62" s="11" t="s">
        <v>137</v>
      </c>
      <c r="G62" s="4">
        <f t="shared" si="2"/>
        <v>74</v>
      </c>
    </row>
    <row r="63" spans="1:7" ht="15" customHeight="1">
      <c r="A63" s="4" t="s">
        <v>108</v>
      </c>
      <c r="B63" s="10">
        <v>13</v>
      </c>
      <c r="C63" s="1" t="s">
        <v>138</v>
      </c>
      <c r="D63" s="1" t="s">
        <v>139</v>
      </c>
      <c r="E63" s="1">
        <v>1983</v>
      </c>
      <c r="F63" s="11" t="s">
        <v>140</v>
      </c>
      <c r="G63" s="4">
        <f t="shared" si="2"/>
        <v>73</v>
      </c>
    </row>
    <row r="64" spans="1:7" ht="15">
      <c r="A64" s="4" t="s">
        <v>108</v>
      </c>
      <c r="B64" s="10">
        <v>14</v>
      </c>
      <c r="C64" s="4" t="s">
        <v>141</v>
      </c>
      <c r="D64" s="4" t="s">
        <v>49</v>
      </c>
      <c r="E64" s="4">
        <v>1982</v>
      </c>
      <c r="F64" s="11" t="s">
        <v>142</v>
      </c>
      <c r="G64" s="4">
        <f t="shared" si="2"/>
        <v>72</v>
      </c>
    </row>
    <row r="65" spans="1:7" ht="15">
      <c r="A65" s="4" t="s">
        <v>108</v>
      </c>
      <c r="B65" s="10">
        <v>15</v>
      </c>
      <c r="C65" s="4" t="s">
        <v>143</v>
      </c>
      <c r="D65" s="4" t="s">
        <v>49</v>
      </c>
      <c r="E65" s="4">
        <v>1979</v>
      </c>
      <c r="F65" s="11" t="s">
        <v>144</v>
      </c>
      <c r="G65" s="4">
        <f t="shared" si="2"/>
        <v>71</v>
      </c>
    </row>
    <row r="66" spans="1:7" ht="15">
      <c r="A66" s="4" t="s">
        <v>108</v>
      </c>
      <c r="B66" s="10">
        <v>16</v>
      </c>
      <c r="C66" s="4" t="s">
        <v>145</v>
      </c>
      <c r="D66" s="4" t="s">
        <v>49</v>
      </c>
      <c r="E66" s="4">
        <v>1991</v>
      </c>
      <c r="F66" s="11" t="s">
        <v>146</v>
      </c>
      <c r="G66" s="4">
        <f t="shared" si="2"/>
        <v>70</v>
      </c>
    </row>
    <row r="67" spans="1:7" ht="15">
      <c r="A67" s="4" t="s">
        <v>108</v>
      </c>
      <c r="B67" s="10">
        <v>17</v>
      </c>
      <c r="C67" s="4" t="s">
        <v>147</v>
      </c>
      <c r="D67" s="4" t="s">
        <v>119</v>
      </c>
      <c r="E67" s="4">
        <v>1988</v>
      </c>
      <c r="F67" s="11" t="s">
        <v>148</v>
      </c>
      <c r="G67" s="4">
        <f t="shared" si="2"/>
        <v>69</v>
      </c>
    </row>
    <row r="68" spans="1:7" ht="15">
      <c r="A68" s="4" t="s">
        <v>108</v>
      </c>
      <c r="B68" s="10">
        <v>18</v>
      </c>
      <c r="C68" s="4" t="s">
        <v>149</v>
      </c>
      <c r="D68" s="4" t="s">
        <v>126</v>
      </c>
      <c r="E68" s="4">
        <v>1994</v>
      </c>
      <c r="F68" s="11" t="s">
        <v>150</v>
      </c>
      <c r="G68" s="4">
        <f t="shared" si="2"/>
        <v>68</v>
      </c>
    </row>
    <row r="69" spans="1:7" ht="15">
      <c r="A69" s="4" t="s">
        <v>108</v>
      </c>
      <c r="B69" s="10">
        <v>19</v>
      </c>
      <c r="C69" s="1" t="s">
        <v>151</v>
      </c>
      <c r="D69" s="1" t="s">
        <v>24</v>
      </c>
      <c r="E69" s="1">
        <v>1975</v>
      </c>
      <c r="F69" s="11" t="s">
        <v>152</v>
      </c>
      <c r="G69" s="4">
        <f t="shared" si="2"/>
        <v>67</v>
      </c>
    </row>
    <row r="70" spans="1:7" ht="15">
      <c r="A70" s="4" t="s">
        <v>108</v>
      </c>
      <c r="B70" s="10">
        <v>20</v>
      </c>
      <c r="C70" s="4" t="s">
        <v>153</v>
      </c>
      <c r="D70" s="4" t="s">
        <v>67</v>
      </c>
      <c r="E70" s="4">
        <v>1982</v>
      </c>
      <c r="F70" s="11" t="s">
        <v>154</v>
      </c>
      <c r="G70" s="4">
        <f t="shared" si="2"/>
        <v>66</v>
      </c>
    </row>
    <row r="71" spans="1:7" ht="15">
      <c r="A71" s="4" t="s">
        <v>108</v>
      </c>
      <c r="B71" s="10">
        <v>21</v>
      </c>
      <c r="C71" s="4" t="s">
        <v>155</v>
      </c>
      <c r="D71" s="4" t="s">
        <v>49</v>
      </c>
      <c r="E71" s="4">
        <v>1978</v>
      </c>
      <c r="F71" s="11" t="s">
        <v>156</v>
      </c>
      <c r="G71" s="4">
        <f t="shared" si="2"/>
        <v>65</v>
      </c>
    </row>
    <row r="72" spans="1:7" ht="15">
      <c r="A72" s="4" t="s">
        <v>108</v>
      </c>
      <c r="B72" s="10">
        <v>22</v>
      </c>
      <c r="C72" s="4" t="s">
        <v>157</v>
      </c>
      <c r="D72" s="4" t="s">
        <v>126</v>
      </c>
      <c r="E72" s="4">
        <v>1994</v>
      </c>
      <c r="F72" s="11" t="s">
        <v>158</v>
      </c>
      <c r="G72" s="4">
        <f t="shared" si="2"/>
        <v>64</v>
      </c>
    </row>
    <row r="73" spans="1:7" ht="15">
      <c r="A73" s="4" t="s">
        <v>108</v>
      </c>
      <c r="B73" s="10">
        <v>23</v>
      </c>
      <c r="C73" s="4" t="s">
        <v>159</v>
      </c>
      <c r="D73" s="4" t="s">
        <v>49</v>
      </c>
      <c r="E73" s="4">
        <v>1983</v>
      </c>
      <c r="F73" s="11" t="s">
        <v>160</v>
      </c>
      <c r="G73" s="4">
        <f t="shared" si="2"/>
        <v>63</v>
      </c>
    </row>
    <row r="74" spans="1:7" ht="15">
      <c r="A74" s="4" t="s">
        <v>108</v>
      </c>
      <c r="B74" s="10">
        <v>24</v>
      </c>
      <c r="C74" s="4" t="s">
        <v>161</v>
      </c>
      <c r="D74" s="4" t="s">
        <v>49</v>
      </c>
      <c r="E74" s="4">
        <v>1981</v>
      </c>
      <c r="F74" s="11" t="s">
        <v>162</v>
      </c>
      <c r="G74" s="4">
        <f t="shared" si="2"/>
        <v>62</v>
      </c>
    </row>
    <row r="75" spans="1:7" ht="15">
      <c r="A75" s="4" t="s">
        <v>108</v>
      </c>
      <c r="B75" s="10">
        <v>25</v>
      </c>
      <c r="C75" s="4" t="s">
        <v>163</v>
      </c>
      <c r="D75" s="4" t="s">
        <v>49</v>
      </c>
      <c r="E75" s="4">
        <v>1981</v>
      </c>
      <c r="F75" s="11" t="s">
        <v>164</v>
      </c>
      <c r="G75" s="4">
        <f t="shared" si="2"/>
        <v>61</v>
      </c>
    </row>
    <row r="76" spans="1:7" ht="15">
      <c r="A76" s="4" t="s">
        <v>108</v>
      </c>
      <c r="B76" s="10">
        <v>26</v>
      </c>
      <c r="C76" s="4" t="s">
        <v>165</v>
      </c>
      <c r="D76" s="4" t="s">
        <v>166</v>
      </c>
      <c r="E76" s="4">
        <v>1984</v>
      </c>
      <c r="F76" s="11" t="s">
        <v>167</v>
      </c>
      <c r="G76" s="4">
        <f t="shared" si="2"/>
        <v>60</v>
      </c>
    </row>
    <row r="77" spans="1:7" ht="15">
      <c r="A77" s="4" t="s">
        <v>108</v>
      </c>
      <c r="B77" s="10">
        <v>27</v>
      </c>
      <c r="C77" s="4" t="s">
        <v>168</v>
      </c>
      <c r="D77" s="4" t="s">
        <v>79</v>
      </c>
      <c r="E77" s="4">
        <v>1987</v>
      </c>
      <c r="F77" s="11" t="s">
        <v>169</v>
      </c>
      <c r="G77" s="4">
        <f t="shared" si="2"/>
        <v>59</v>
      </c>
    </row>
    <row r="78" spans="1:7" ht="15">
      <c r="A78" s="4" t="s">
        <v>108</v>
      </c>
      <c r="B78" s="10">
        <v>28</v>
      </c>
      <c r="C78" s="4" t="s">
        <v>170</v>
      </c>
      <c r="D78" s="4" t="s">
        <v>49</v>
      </c>
      <c r="E78" s="4">
        <v>1977</v>
      </c>
      <c r="F78" s="11" t="s">
        <v>171</v>
      </c>
      <c r="G78" s="4">
        <f t="shared" si="2"/>
        <v>58</v>
      </c>
    </row>
    <row r="79" spans="1:7" ht="15">
      <c r="A79" s="4" t="s">
        <v>108</v>
      </c>
      <c r="B79" s="10">
        <v>29</v>
      </c>
      <c r="C79" s="4" t="s">
        <v>172</v>
      </c>
      <c r="D79" s="4" t="s">
        <v>49</v>
      </c>
      <c r="E79" s="4">
        <v>1982</v>
      </c>
      <c r="F79" s="11" t="s">
        <v>173</v>
      </c>
      <c r="G79" s="4">
        <f t="shared" si="2"/>
        <v>57</v>
      </c>
    </row>
    <row r="80" spans="1:7" ht="15">
      <c r="A80" s="4" t="s">
        <v>108</v>
      </c>
      <c r="B80" s="10">
        <v>30</v>
      </c>
      <c r="C80" s="4" t="s">
        <v>174</v>
      </c>
      <c r="D80" s="4" t="s">
        <v>49</v>
      </c>
      <c r="E80" s="4">
        <v>1983</v>
      </c>
      <c r="F80" s="11" t="s">
        <v>175</v>
      </c>
      <c r="G80" s="4">
        <f t="shared" si="2"/>
        <v>56</v>
      </c>
    </row>
    <row r="81" spans="1:7" ht="15">
      <c r="A81" s="4" t="s">
        <v>108</v>
      </c>
      <c r="B81" s="10">
        <v>31</v>
      </c>
      <c r="C81" s="4" t="s">
        <v>176</v>
      </c>
      <c r="D81" s="4" t="s">
        <v>177</v>
      </c>
      <c r="E81" s="4">
        <v>1976</v>
      </c>
      <c r="F81" s="11" t="s">
        <v>178</v>
      </c>
      <c r="G81" s="4">
        <f t="shared" si="2"/>
        <v>55</v>
      </c>
    </row>
    <row r="82" spans="1:7" ht="15">
      <c r="A82" s="4" t="s">
        <v>108</v>
      </c>
      <c r="B82" s="10">
        <v>32</v>
      </c>
      <c r="C82" s="4" t="s">
        <v>179</v>
      </c>
      <c r="D82" s="4" t="s">
        <v>49</v>
      </c>
      <c r="E82" s="4">
        <v>1983</v>
      </c>
      <c r="F82" s="11" t="s">
        <v>180</v>
      </c>
      <c r="G82" s="4">
        <f t="shared" si="2"/>
        <v>54</v>
      </c>
    </row>
    <row r="83" spans="1:7" ht="15">
      <c r="A83" s="4" t="s">
        <v>108</v>
      </c>
      <c r="B83" s="10">
        <v>33</v>
      </c>
      <c r="C83" s="4" t="s">
        <v>181</v>
      </c>
      <c r="D83" s="4" t="s">
        <v>49</v>
      </c>
      <c r="E83" s="4">
        <v>1982</v>
      </c>
      <c r="F83" s="11" t="s">
        <v>182</v>
      </c>
      <c r="G83" s="4">
        <f t="shared" si="2"/>
        <v>53</v>
      </c>
    </row>
    <row r="84" spans="1:7" ht="15">
      <c r="A84" s="4" t="s">
        <v>108</v>
      </c>
      <c r="B84" s="10">
        <v>34</v>
      </c>
      <c r="C84" s="4" t="s">
        <v>183</v>
      </c>
      <c r="D84" s="4" t="s">
        <v>49</v>
      </c>
      <c r="E84" s="4">
        <v>1983</v>
      </c>
      <c r="F84" s="11" t="s">
        <v>184</v>
      </c>
      <c r="G84" s="4">
        <f t="shared" si="2"/>
        <v>52</v>
      </c>
    </row>
    <row r="85" spans="1:7" ht="15">
      <c r="A85" s="4" t="s">
        <v>108</v>
      </c>
      <c r="B85" s="10">
        <v>35</v>
      </c>
      <c r="C85" s="4" t="s">
        <v>185</v>
      </c>
      <c r="D85" s="4" t="s">
        <v>126</v>
      </c>
      <c r="E85" s="4">
        <v>1994</v>
      </c>
      <c r="F85" s="11" t="s">
        <v>186</v>
      </c>
      <c r="G85" s="4">
        <f t="shared" si="2"/>
        <v>51</v>
      </c>
    </row>
    <row r="86" spans="1:7" ht="15">
      <c r="A86" s="4" t="s">
        <v>108</v>
      </c>
      <c r="B86" s="10">
        <v>0</v>
      </c>
      <c r="C86" s="4" t="s">
        <v>187</v>
      </c>
      <c r="D86" s="4" t="s">
        <v>49</v>
      </c>
      <c r="E86" s="4">
        <v>1984</v>
      </c>
      <c r="F86" s="11" t="s">
        <v>54</v>
      </c>
      <c r="G86" s="4">
        <f t="shared" si="2"/>
        <v>0</v>
      </c>
    </row>
    <row r="87" spans="1:7" ht="15">
      <c r="A87" s="4" t="s">
        <v>108</v>
      </c>
      <c r="B87" s="10">
        <v>0</v>
      </c>
      <c r="C87" s="4" t="s">
        <v>188</v>
      </c>
      <c r="D87" s="4" t="s">
        <v>86</v>
      </c>
      <c r="E87" s="4">
        <v>1987</v>
      </c>
      <c r="F87" s="11" t="s">
        <v>54</v>
      </c>
      <c r="G87" s="4">
        <f t="shared" si="2"/>
        <v>0</v>
      </c>
    </row>
    <row r="88" spans="1:7" ht="15">
      <c r="A88" s="4" t="s">
        <v>108</v>
      </c>
      <c r="B88" s="10">
        <v>0</v>
      </c>
      <c r="C88" s="4" t="s">
        <v>189</v>
      </c>
      <c r="D88" s="4" t="s">
        <v>49</v>
      </c>
      <c r="E88" s="4">
        <v>1977</v>
      </c>
      <c r="F88" s="11" t="s">
        <v>54</v>
      </c>
      <c r="G88" s="4">
        <f t="shared" si="2"/>
        <v>0</v>
      </c>
    </row>
    <row r="89" spans="1:7" ht="15">
      <c r="A89" s="4" t="s">
        <v>108</v>
      </c>
      <c r="B89" s="10">
        <v>0</v>
      </c>
      <c r="C89" s="4" t="s">
        <v>190</v>
      </c>
      <c r="D89" s="4" t="s">
        <v>49</v>
      </c>
      <c r="E89" s="4">
        <v>1982</v>
      </c>
      <c r="F89" s="11" t="s">
        <v>54</v>
      </c>
      <c r="G89" s="4">
        <f t="shared" si="2"/>
        <v>0</v>
      </c>
    </row>
    <row r="90" spans="1:7" ht="15">
      <c r="A90" s="4" t="s">
        <v>108</v>
      </c>
      <c r="B90" s="10">
        <v>0</v>
      </c>
      <c r="C90" s="4" t="s">
        <v>191</v>
      </c>
      <c r="D90" s="4" t="s">
        <v>49</v>
      </c>
      <c r="E90" s="4">
        <v>1985</v>
      </c>
      <c r="F90" s="11" t="s">
        <v>54</v>
      </c>
      <c r="G90" s="4">
        <f t="shared" si="2"/>
        <v>0</v>
      </c>
    </row>
    <row r="91" spans="1:6" s="2" customFormat="1" ht="15">
      <c r="A91" s="9"/>
      <c r="B91" s="9"/>
      <c r="D91" s="9"/>
      <c r="E91" s="9"/>
      <c r="F91" s="8"/>
    </row>
    <row r="92" spans="1:7" ht="15">
      <c r="A92" s="10" t="s">
        <v>192</v>
      </c>
      <c r="B92" s="10">
        <v>1</v>
      </c>
      <c r="C92" s="4" t="s">
        <v>193</v>
      </c>
      <c r="D92" s="4" t="s">
        <v>49</v>
      </c>
      <c r="E92" s="4">
        <v>1964</v>
      </c>
      <c r="F92" s="11" t="s">
        <v>194</v>
      </c>
      <c r="G92" s="4">
        <f aca="true" t="shared" si="3" ref="G92:G105">IF(B92=1,100,IF(B92=2,90,IF(B92=3,85,IF(B92=4,82,IF(B92&gt;1,86-B92,0)))))</f>
        <v>100</v>
      </c>
    </row>
    <row r="93" spans="1:7" ht="15">
      <c r="A93" s="10" t="s">
        <v>192</v>
      </c>
      <c r="B93" s="10">
        <v>2</v>
      </c>
      <c r="C93" s="4" t="s">
        <v>195</v>
      </c>
      <c r="D93" s="4" t="s">
        <v>49</v>
      </c>
      <c r="E93" s="4">
        <v>1969</v>
      </c>
      <c r="F93" s="11" t="s">
        <v>196</v>
      </c>
      <c r="G93" s="4">
        <f t="shared" si="3"/>
        <v>90</v>
      </c>
    </row>
    <row r="94" spans="1:7" ht="15">
      <c r="A94" s="10" t="s">
        <v>192</v>
      </c>
      <c r="B94" s="10">
        <v>3</v>
      </c>
      <c r="C94" s="4" t="s">
        <v>197</v>
      </c>
      <c r="D94" s="4" t="s">
        <v>49</v>
      </c>
      <c r="E94" s="4">
        <v>1967</v>
      </c>
      <c r="F94" s="11" t="s">
        <v>198</v>
      </c>
      <c r="G94" s="4">
        <f t="shared" si="3"/>
        <v>85</v>
      </c>
    </row>
    <row r="95" spans="1:7" ht="15">
      <c r="A95" s="10" t="s">
        <v>192</v>
      </c>
      <c r="B95" s="10">
        <v>4</v>
      </c>
      <c r="C95" s="4" t="s">
        <v>199</v>
      </c>
      <c r="D95" s="4" t="s">
        <v>49</v>
      </c>
      <c r="E95" s="4">
        <v>1967</v>
      </c>
      <c r="F95" s="11" t="s">
        <v>200</v>
      </c>
      <c r="G95" s="4">
        <f t="shared" si="3"/>
        <v>82</v>
      </c>
    </row>
    <row r="96" spans="1:7" ht="15">
      <c r="A96" s="10" t="s">
        <v>192</v>
      </c>
      <c r="B96" s="10">
        <v>5</v>
      </c>
      <c r="C96" s="4" t="s">
        <v>201</v>
      </c>
      <c r="D96" s="4" t="s">
        <v>202</v>
      </c>
      <c r="E96" s="4">
        <v>1973</v>
      </c>
      <c r="F96" s="11" t="s">
        <v>203</v>
      </c>
      <c r="G96" s="4">
        <f t="shared" si="3"/>
        <v>81</v>
      </c>
    </row>
    <row r="97" spans="1:7" ht="15">
      <c r="A97" s="10" t="s">
        <v>192</v>
      </c>
      <c r="B97" s="10">
        <v>6</v>
      </c>
      <c r="C97" s="4" t="s">
        <v>204</v>
      </c>
      <c r="D97" s="4" t="s">
        <v>24</v>
      </c>
      <c r="E97" s="4">
        <v>1974</v>
      </c>
      <c r="F97" s="11" t="s">
        <v>205</v>
      </c>
      <c r="G97" s="4">
        <f t="shared" si="3"/>
        <v>80</v>
      </c>
    </row>
    <row r="98" spans="1:7" ht="15">
      <c r="A98" s="10" t="s">
        <v>192</v>
      </c>
      <c r="B98" s="10">
        <v>7</v>
      </c>
      <c r="C98" s="4" t="s">
        <v>206</v>
      </c>
      <c r="D98" s="4" t="s">
        <v>49</v>
      </c>
      <c r="E98" s="4">
        <v>1967</v>
      </c>
      <c r="F98" s="11" t="s">
        <v>207</v>
      </c>
      <c r="G98" s="4">
        <f t="shared" si="3"/>
        <v>79</v>
      </c>
    </row>
    <row r="99" spans="1:7" ht="15">
      <c r="A99" s="10" t="s">
        <v>192</v>
      </c>
      <c r="B99" s="10">
        <v>8</v>
      </c>
      <c r="C99" s="4" t="s">
        <v>208</v>
      </c>
      <c r="D99" s="10" t="s">
        <v>34</v>
      </c>
      <c r="E99" s="10">
        <v>1970</v>
      </c>
      <c r="F99" s="11" t="s">
        <v>209</v>
      </c>
      <c r="G99" s="4">
        <f t="shared" si="3"/>
        <v>78</v>
      </c>
    </row>
    <row r="100" spans="1:7" ht="15">
      <c r="A100" s="10" t="s">
        <v>192</v>
      </c>
      <c r="B100" s="10">
        <v>9</v>
      </c>
      <c r="C100" s="4" t="s">
        <v>210</v>
      </c>
      <c r="D100" s="4" t="s">
        <v>49</v>
      </c>
      <c r="E100" s="4">
        <v>1965</v>
      </c>
      <c r="F100" s="11" t="s">
        <v>211</v>
      </c>
      <c r="G100" s="4">
        <f t="shared" si="3"/>
        <v>77</v>
      </c>
    </row>
    <row r="101" spans="1:7" ht="15">
      <c r="A101" s="10" t="s">
        <v>192</v>
      </c>
      <c r="B101" s="10">
        <v>10</v>
      </c>
      <c r="C101" s="4" t="s">
        <v>212</v>
      </c>
      <c r="D101" s="4" t="s">
        <v>49</v>
      </c>
      <c r="E101" s="4">
        <v>1969</v>
      </c>
      <c r="F101" s="11" t="s">
        <v>213</v>
      </c>
      <c r="G101" s="4">
        <f t="shared" si="3"/>
        <v>76</v>
      </c>
    </row>
    <row r="102" spans="1:7" ht="15">
      <c r="A102" s="10" t="s">
        <v>192</v>
      </c>
      <c r="B102" s="10">
        <v>11</v>
      </c>
      <c r="C102" s="4" t="s">
        <v>214</v>
      </c>
      <c r="D102" s="4" t="s">
        <v>49</v>
      </c>
      <c r="E102" s="4">
        <v>1967</v>
      </c>
      <c r="F102" s="11" t="s">
        <v>215</v>
      </c>
      <c r="G102" s="4">
        <f t="shared" si="3"/>
        <v>75</v>
      </c>
    </row>
    <row r="103" spans="1:7" ht="15">
      <c r="A103" s="10" t="s">
        <v>192</v>
      </c>
      <c r="B103" s="10">
        <v>12</v>
      </c>
      <c r="C103" s="4" t="s">
        <v>216</v>
      </c>
      <c r="D103" s="4" t="s">
        <v>93</v>
      </c>
      <c r="E103" s="4">
        <v>1974</v>
      </c>
      <c r="F103" s="11" t="s">
        <v>217</v>
      </c>
      <c r="G103" s="4">
        <f t="shared" si="3"/>
        <v>74</v>
      </c>
    </row>
    <row r="104" spans="1:7" ht="15">
      <c r="A104" s="10" t="s">
        <v>192</v>
      </c>
      <c r="B104" s="10">
        <v>13</v>
      </c>
      <c r="C104" s="4" t="s">
        <v>218</v>
      </c>
      <c r="D104" s="4" t="s">
        <v>62</v>
      </c>
      <c r="E104" s="4">
        <v>1972</v>
      </c>
      <c r="F104" s="11" t="s">
        <v>219</v>
      </c>
      <c r="G104" s="4">
        <f t="shared" si="3"/>
        <v>73</v>
      </c>
    </row>
    <row r="105" spans="1:7" ht="15">
      <c r="A105" s="10" t="s">
        <v>192</v>
      </c>
      <c r="B105" s="10">
        <v>14</v>
      </c>
      <c r="C105" s="4" t="s">
        <v>220</v>
      </c>
      <c r="D105" s="4" t="s">
        <v>49</v>
      </c>
      <c r="E105" s="4">
        <v>1968</v>
      </c>
      <c r="F105" s="11" t="s">
        <v>221</v>
      </c>
      <c r="G105" s="4">
        <f t="shared" si="3"/>
        <v>72</v>
      </c>
    </row>
    <row r="106" spans="1:6" s="2" customFormat="1" ht="15">
      <c r="A106" s="9"/>
      <c r="B106" s="9"/>
      <c r="D106" s="9"/>
      <c r="E106" s="9"/>
      <c r="F106" s="8"/>
    </row>
    <row r="107" spans="1:7" ht="15">
      <c r="A107" s="10" t="s">
        <v>222</v>
      </c>
      <c r="B107" s="10">
        <v>1</v>
      </c>
      <c r="C107" s="4" t="s">
        <v>223</v>
      </c>
      <c r="D107" s="10" t="s">
        <v>224</v>
      </c>
      <c r="E107" s="10">
        <v>1939</v>
      </c>
      <c r="F107" s="7" t="s">
        <v>225</v>
      </c>
      <c r="G107" s="4">
        <f>IF(B107=1,100,IF(B107=2,90,IF(B107=3,85,IF(B107=4,82,IF(B107&gt;1,86-B107,0)))))</f>
        <v>100</v>
      </c>
    </row>
    <row r="108" spans="1:7" ht="15">
      <c r="A108" s="10" t="s">
        <v>222</v>
      </c>
      <c r="B108" s="10">
        <v>2</v>
      </c>
      <c r="C108" s="4" t="s">
        <v>226</v>
      </c>
      <c r="D108" s="10" t="s">
        <v>62</v>
      </c>
      <c r="E108" s="10">
        <v>1949</v>
      </c>
      <c r="F108" s="7" t="s">
        <v>227</v>
      </c>
      <c r="G108" s="4">
        <f>IF(B108=1,100,IF(B108=2,90,IF(B108=3,85,IF(B108=4,82,IF(B108&gt;1,86-B108,0)))))</f>
        <v>90</v>
      </c>
    </row>
    <row r="110" ht="15">
      <c r="F110" s="12"/>
    </row>
    <row r="111" spans="1:7" ht="15">
      <c r="A111" s="10" t="s">
        <v>228</v>
      </c>
      <c r="B111" s="10">
        <v>1</v>
      </c>
      <c r="C111" s="4" t="s">
        <v>229</v>
      </c>
      <c r="D111" s="4" t="s">
        <v>230</v>
      </c>
      <c r="E111" s="4">
        <v>1982</v>
      </c>
      <c r="F111" s="11" t="s">
        <v>231</v>
      </c>
      <c r="G111" s="4">
        <f aca="true" t="shared" si="4" ref="G111:G118">IF(B111=1,100,IF(B111=2,90,IF(B111=3,85,IF(B111=4,82,IF(B111&gt;1,86-B111,0)))))</f>
        <v>100</v>
      </c>
    </row>
    <row r="112" spans="1:7" ht="15">
      <c r="A112" s="10" t="s">
        <v>228</v>
      </c>
      <c r="B112" s="10">
        <v>2</v>
      </c>
      <c r="C112" s="4" t="s">
        <v>232</v>
      </c>
      <c r="D112" s="4" t="s">
        <v>49</v>
      </c>
      <c r="E112" s="4">
        <v>1983</v>
      </c>
      <c r="F112" s="11" t="s">
        <v>233</v>
      </c>
      <c r="G112" s="4">
        <f t="shared" si="4"/>
        <v>90</v>
      </c>
    </row>
    <row r="113" spans="1:7" ht="15">
      <c r="A113" s="10" t="s">
        <v>228</v>
      </c>
      <c r="B113" s="10">
        <v>2</v>
      </c>
      <c r="C113" s="4" t="s">
        <v>234</v>
      </c>
      <c r="D113" s="4" t="s">
        <v>49</v>
      </c>
      <c r="E113" s="4">
        <v>1980</v>
      </c>
      <c r="F113" s="11" t="s">
        <v>233</v>
      </c>
      <c r="G113" s="4">
        <f t="shared" si="4"/>
        <v>90</v>
      </c>
    </row>
    <row r="114" spans="1:7" ht="15">
      <c r="A114" s="10" t="s">
        <v>228</v>
      </c>
      <c r="B114" s="10">
        <v>2</v>
      </c>
      <c r="C114" s="4" t="s">
        <v>235</v>
      </c>
      <c r="D114" s="4" t="s">
        <v>49</v>
      </c>
      <c r="E114" s="4">
        <v>1979</v>
      </c>
      <c r="F114" s="11" t="s">
        <v>233</v>
      </c>
      <c r="G114" s="4">
        <f t="shared" si="4"/>
        <v>90</v>
      </c>
    </row>
    <row r="115" spans="1:7" ht="15">
      <c r="A115" s="10" t="s">
        <v>228</v>
      </c>
      <c r="B115" s="10">
        <v>2</v>
      </c>
      <c r="C115" s="4" t="s">
        <v>236</v>
      </c>
      <c r="D115" s="4" t="s">
        <v>49</v>
      </c>
      <c r="E115" s="4">
        <v>1978</v>
      </c>
      <c r="F115" s="11" t="s">
        <v>233</v>
      </c>
      <c r="G115" s="4">
        <f t="shared" si="4"/>
        <v>90</v>
      </c>
    </row>
    <row r="116" spans="1:7" ht="15">
      <c r="A116" s="10" t="s">
        <v>228</v>
      </c>
      <c r="B116" s="10">
        <v>6</v>
      </c>
      <c r="C116" s="4" t="s">
        <v>237</v>
      </c>
      <c r="D116" s="4" t="s">
        <v>49</v>
      </c>
      <c r="E116" s="4">
        <v>1959</v>
      </c>
      <c r="F116" s="11" t="s">
        <v>238</v>
      </c>
      <c r="G116" s="4">
        <f t="shared" si="4"/>
        <v>80</v>
      </c>
    </row>
    <row r="117" spans="1:7" ht="15">
      <c r="A117" s="10" t="s">
        <v>228</v>
      </c>
      <c r="B117" s="10">
        <v>7</v>
      </c>
      <c r="C117" s="4" t="s">
        <v>239</v>
      </c>
      <c r="D117" s="4" t="s">
        <v>240</v>
      </c>
      <c r="E117" s="4">
        <v>2010.2012</v>
      </c>
      <c r="F117" s="11" t="s">
        <v>241</v>
      </c>
      <c r="G117" s="4">
        <f t="shared" si="4"/>
        <v>79</v>
      </c>
    </row>
    <row r="118" spans="1:7" ht="15">
      <c r="A118" s="10" t="s">
        <v>228</v>
      </c>
      <c r="B118" s="10">
        <v>0</v>
      </c>
      <c r="C118" s="4" t="s">
        <v>242</v>
      </c>
      <c r="D118" s="4" t="s">
        <v>49</v>
      </c>
      <c r="E118" s="4">
        <v>1988</v>
      </c>
      <c r="F118" s="11" t="s">
        <v>54</v>
      </c>
      <c r="G118" s="4">
        <f t="shared" si="4"/>
        <v>0</v>
      </c>
    </row>
    <row r="119" spans="1:7" ht="15">
      <c r="A119" s="9"/>
      <c r="B119" s="9"/>
      <c r="C119" s="2"/>
      <c r="D119" s="2"/>
      <c r="E119" s="2"/>
      <c r="F119" s="13"/>
      <c r="G119" s="2"/>
    </row>
    <row r="120" spans="1:7" ht="15">
      <c r="A120" s="10" t="s">
        <v>243</v>
      </c>
      <c r="B120" s="10">
        <v>1</v>
      </c>
      <c r="C120" s="4" t="s">
        <v>38</v>
      </c>
      <c r="D120" s="4" t="s">
        <v>39</v>
      </c>
      <c r="E120" s="4">
        <v>2007</v>
      </c>
      <c r="F120" s="11" t="s">
        <v>244</v>
      </c>
      <c r="G120" s="4">
        <f aca="true" t="shared" si="5" ref="G120:G127">IF(B120=1,100,IF(B120=2,90,IF(B120=3,85,IF(B120=4,82,IF(B120&gt;1,86-B120,0)))))</f>
        <v>100</v>
      </c>
    </row>
    <row r="121" spans="1:7" ht="15">
      <c r="A121" s="10" t="s">
        <v>243</v>
      </c>
      <c r="B121" s="10">
        <v>2</v>
      </c>
      <c r="C121" s="4" t="s">
        <v>245</v>
      </c>
      <c r="D121" s="4" t="s">
        <v>28</v>
      </c>
      <c r="E121" s="4">
        <v>2002</v>
      </c>
      <c r="F121" s="11" t="s">
        <v>246</v>
      </c>
      <c r="G121" s="4">
        <f t="shared" si="5"/>
        <v>90</v>
      </c>
    </row>
    <row r="122" spans="1:7" ht="15">
      <c r="A122" s="10" t="s">
        <v>243</v>
      </c>
      <c r="B122" s="10">
        <v>3</v>
      </c>
      <c r="C122" s="4" t="s">
        <v>247</v>
      </c>
      <c r="D122" s="4" t="s">
        <v>248</v>
      </c>
      <c r="E122" s="4">
        <v>2008</v>
      </c>
      <c r="F122" s="11" t="s">
        <v>249</v>
      </c>
      <c r="G122" s="4">
        <f t="shared" si="5"/>
        <v>85</v>
      </c>
    </row>
    <row r="123" spans="1:7" ht="15">
      <c r="A123" s="10" t="s">
        <v>243</v>
      </c>
      <c r="B123" s="10">
        <v>4</v>
      </c>
      <c r="C123" s="4" t="s">
        <v>250</v>
      </c>
      <c r="D123" s="4" t="s">
        <v>62</v>
      </c>
      <c r="E123" s="4">
        <v>1956</v>
      </c>
      <c r="F123" s="11" t="s">
        <v>251</v>
      </c>
      <c r="G123" s="4">
        <f t="shared" si="5"/>
        <v>82</v>
      </c>
    </row>
    <row r="124" spans="1:7" ht="15">
      <c r="A124" s="10" t="s">
        <v>243</v>
      </c>
      <c r="B124" s="10">
        <v>4</v>
      </c>
      <c r="C124" s="4" t="s">
        <v>252</v>
      </c>
      <c r="D124" s="4" t="s">
        <v>62</v>
      </c>
      <c r="E124" s="4">
        <v>1955</v>
      </c>
      <c r="F124" s="11" t="s">
        <v>251</v>
      </c>
      <c r="G124" s="4">
        <f t="shared" si="5"/>
        <v>82</v>
      </c>
    </row>
    <row r="125" spans="1:7" ht="15">
      <c r="A125" s="10" t="s">
        <v>243</v>
      </c>
      <c r="B125" s="10">
        <v>4</v>
      </c>
      <c r="C125" s="4" t="s">
        <v>253</v>
      </c>
      <c r="D125" s="4" t="s">
        <v>49</v>
      </c>
      <c r="E125" s="4">
        <v>1957</v>
      </c>
      <c r="F125" s="11" t="s">
        <v>251</v>
      </c>
      <c r="G125" s="4">
        <f t="shared" si="5"/>
        <v>82</v>
      </c>
    </row>
    <row r="126" spans="1:7" ht="15">
      <c r="A126" s="10" t="s">
        <v>243</v>
      </c>
      <c r="B126" s="10">
        <v>4</v>
      </c>
      <c r="C126" s="4" t="s">
        <v>254</v>
      </c>
      <c r="D126" s="4" t="s">
        <v>62</v>
      </c>
      <c r="E126" s="4">
        <v>1955</v>
      </c>
      <c r="F126" s="11" t="s">
        <v>251</v>
      </c>
      <c r="G126" s="4">
        <f t="shared" si="5"/>
        <v>82</v>
      </c>
    </row>
    <row r="127" spans="1:7" ht="15">
      <c r="A127" s="10" t="s">
        <v>243</v>
      </c>
      <c r="B127" s="10">
        <v>8</v>
      </c>
      <c r="C127" s="4" t="s">
        <v>255</v>
      </c>
      <c r="D127" s="4" t="s">
        <v>62</v>
      </c>
      <c r="E127" s="4">
        <v>1955</v>
      </c>
      <c r="F127" s="11" t="s">
        <v>256</v>
      </c>
      <c r="G127" s="4">
        <f t="shared" si="5"/>
        <v>78</v>
      </c>
    </row>
    <row r="129" ht="15">
      <c r="C129" s="1" t="s">
        <v>257</v>
      </c>
    </row>
    <row r="130" ht="15">
      <c r="C130" s="1" t="s">
        <v>258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9">
      <selection activeCell="G72" sqref="G72"/>
    </sheetView>
  </sheetViews>
  <sheetFormatPr defaultColWidth="8.796875" defaultRowHeight="14.25"/>
  <cols>
    <col min="1" max="1" width="9" style="1" customWidth="1"/>
    <col min="2" max="2" width="3.59765625" style="1" customWidth="1"/>
    <col min="3" max="3" width="25.09765625" style="1" customWidth="1"/>
    <col min="4" max="4" width="26.19921875" style="1" customWidth="1"/>
    <col min="5" max="5" width="9" style="1" customWidth="1"/>
    <col min="6" max="6" width="10.09765625" style="1" customWidth="1"/>
    <col min="7" max="16384" width="9" style="1" customWidth="1"/>
  </cols>
  <sheetData>
    <row r="1" ht="15">
      <c r="A1" s="2" t="s">
        <v>0</v>
      </c>
    </row>
    <row r="2" ht="15">
      <c r="A2" s="2" t="s">
        <v>259</v>
      </c>
    </row>
    <row r="3" spans="1:7" ht="15">
      <c r="A3" s="3" t="s">
        <v>2</v>
      </c>
      <c r="B3" s="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">
      <c r="A4" s="4" t="s">
        <v>8</v>
      </c>
      <c r="B4" s="4">
        <v>1</v>
      </c>
      <c r="C4" s="4" t="s">
        <v>38</v>
      </c>
      <c r="D4" s="4" t="s">
        <v>39</v>
      </c>
      <c r="E4" s="4">
        <v>2003</v>
      </c>
      <c r="F4" s="5" t="s">
        <v>260</v>
      </c>
      <c r="G4" s="4">
        <f aca="true" t="shared" si="0" ref="G4:G18">IF(B4=1,100,IF(B4=2,90,IF(B4=3,85,IF(B4=4,82,IF(B4&gt;1,86-B4,0)))))</f>
        <v>100</v>
      </c>
    </row>
    <row r="5" spans="1:7" ht="15">
      <c r="A5" s="4" t="s">
        <v>8</v>
      </c>
      <c r="B5" s="4">
        <v>2</v>
      </c>
      <c r="C5" s="4" t="s">
        <v>15</v>
      </c>
      <c r="D5" s="4" t="s">
        <v>16</v>
      </c>
      <c r="E5" s="4">
        <v>2005</v>
      </c>
      <c r="F5" s="5" t="s">
        <v>261</v>
      </c>
      <c r="G5" s="4">
        <f t="shared" si="0"/>
        <v>90</v>
      </c>
    </row>
    <row r="6" spans="1:7" ht="15">
      <c r="A6" s="4" t="s">
        <v>8</v>
      </c>
      <c r="B6" s="4">
        <v>2</v>
      </c>
      <c r="C6" s="4" t="s">
        <v>9</v>
      </c>
      <c r="D6" s="4" t="s">
        <v>10</v>
      </c>
      <c r="E6" s="4">
        <v>2006</v>
      </c>
      <c r="F6" s="5" t="s">
        <v>261</v>
      </c>
      <c r="G6" s="4">
        <f t="shared" si="0"/>
        <v>90</v>
      </c>
    </row>
    <row r="7" spans="1:7" ht="15">
      <c r="A7" s="4" t="s">
        <v>8</v>
      </c>
      <c r="B7" s="4">
        <v>4</v>
      </c>
      <c r="C7" s="4" t="s">
        <v>12</v>
      </c>
      <c r="D7" s="4" t="s">
        <v>13</v>
      </c>
      <c r="E7" s="4">
        <v>2006</v>
      </c>
      <c r="F7" s="5" t="s">
        <v>262</v>
      </c>
      <c r="G7" s="4">
        <f t="shared" si="0"/>
        <v>82</v>
      </c>
    </row>
    <row r="8" spans="1:7" ht="15">
      <c r="A8" s="4" t="s">
        <v>8</v>
      </c>
      <c r="B8" s="4">
        <v>5</v>
      </c>
      <c r="C8" s="6" t="s">
        <v>263</v>
      </c>
      <c r="D8" s="4" t="s">
        <v>264</v>
      </c>
      <c r="E8" s="4">
        <v>2002</v>
      </c>
      <c r="F8" s="7" t="s">
        <v>265</v>
      </c>
      <c r="G8" s="4">
        <f t="shared" si="0"/>
        <v>81</v>
      </c>
    </row>
    <row r="9" spans="1:7" ht="15">
      <c r="A9" s="4" t="s">
        <v>8</v>
      </c>
      <c r="B9" s="4">
        <v>6</v>
      </c>
      <c r="C9" s="4" t="s">
        <v>266</v>
      </c>
      <c r="D9" s="4" t="s">
        <v>49</v>
      </c>
      <c r="E9" s="4">
        <v>2005</v>
      </c>
      <c r="F9" s="5" t="s">
        <v>267</v>
      </c>
      <c r="G9" s="4">
        <f t="shared" si="0"/>
        <v>80</v>
      </c>
    </row>
    <row r="10" spans="1:7" ht="15">
      <c r="A10" s="4" t="s">
        <v>8</v>
      </c>
      <c r="B10" s="4">
        <v>7</v>
      </c>
      <c r="C10" s="4" t="s">
        <v>27</v>
      </c>
      <c r="D10" s="4" t="s">
        <v>28</v>
      </c>
      <c r="E10" s="4">
        <v>2006</v>
      </c>
      <c r="F10" s="7" t="s">
        <v>268</v>
      </c>
      <c r="G10" s="4">
        <f t="shared" si="0"/>
        <v>79</v>
      </c>
    </row>
    <row r="11" spans="1:7" ht="15">
      <c r="A11" s="4" t="s">
        <v>8</v>
      </c>
      <c r="B11" s="4">
        <v>8</v>
      </c>
      <c r="C11" s="6" t="s">
        <v>35</v>
      </c>
      <c r="D11" s="4" t="s">
        <v>36</v>
      </c>
      <c r="E11" s="4">
        <v>2007</v>
      </c>
      <c r="F11" s="5" t="s">
        <v>269</v>
      </c>
      <c r="G11" s="4">
        <f t="shared" si="0"/>
        <v>78</v>
      </c>
    </row>
    <row r="12" spans="1:7" ht="15">
      <c r="A12" s="4" t="s">
        <v>8</v>
      </c>
      <c r="B12" s="4">
        <v>9</v>
      </c>
      <c r="C12" s="4" t="s">
        <v>247</v>
      </c>
      <c r="D12" s="4" t="s">
        <v>248</v>
      </c>
      <c r="E12" s="4">
        <v>2008</v>
      </c>
      <c r="F12" s="7" t="s">
        <v>270</v>
      </c>
      <c r="G12" s="4">
        <f t="shared" si="0"/>
        <v>77</v>
      </c>
    </row>
    <row r="13" spans="1:7" ht="15">
      <c r="A13" s="4" t="s">
        <v>8</v>
      </c>
      <c r="B13" s="4">
        <v>10</v>
      </c>
      <c r="C13" s="4" t="s">
        <v>271</v>
      </c>
      <c r="D13" s="4" t="s">
        <v>39</v>
      </c>
      <c r="E13" s="4">
        <v>2007</v>
      </c>
      <c r="F13" s="7" t="s">
        <v>272</v>
      </c>
      <c r="G13" s="4">
        <f t="shared" si="0"/>
        <v>76</v>
      </c>
    </row>
    <row r="14" spans="1:7" ht="15">
      <c r="A14" s="4" t="s">
        <v>8</v>
      </c>
      <c r="B14" s="4">
        <v>11</v>
      </c>
      <c r="C14" s="4" t="s">
        <v>273</v>
      </c>
      <c r="D14" s="4" t="s">
        <v>19</v>
      </c>
      <c r="E14" s="4"/>
      <c r="F14" s="7" t="s">
        <v>274</v>
      </c>
      <c r="G14" s="4">
        <f t="shared" si="0"/>
        <v>75</v>
      </c>
    </row>
    <row r="15" spans="1:7" ht="15">
      <c r="A15" s="4" t="s">
        <v>8</v>
      </c>
      <c r="B15" s="4">
        <v>12</v>
      </c>
      <c r="C15" s="4" t="s">
        <v>275</v>
      </c>
      <c r="D15" s="4" t="s">
        <v>62</v>
      </c>
      <c r="E15" s="4"/>
      <c r="F15" s="7" t="s">
        <v>276</v>
      </c>
      <c r="G15" s="4">
        <f t="shared" si="0"/>
        <v>74</v>
      </c>
    </row>
    <row r="16" spans="1:7" ht="15">
      <c r="A16" s="4" t="s">
        <v>8</v>
      </c>
      <c r="B16" s="4">
        <v>13</v>
      </c>
      <c r="C16" s="4" t="s">
        <v>277</v>
      </c>
      <c r="D16" s="4" t="s">
        <v>49</v>
      </c>
      <c r="E16" s="4">
        <v>2012</v>
      </c>
      <c r="F16" s="7" t="s">
        <v>278</v>
      </c>
      <c r="G16" s="4">
        <f t="shared" si="0"/>
        <v>73</v>
      </c>
    </row>
    <row r="17" spans="1:7" ht="15">
      <c r="A17" s="4" t="s">
        <v>8</v>
      </c>
      <c r="B17" s="4">
        <v>14</v>
      </c>
      <c r="C17" s="4" t="s">
        <v>279</v>
      </c>
      <c r="D17" s="4" t="s">
        <v>280</v>
      </c>
      <c r="E17" s="4">
        <v>2010</v>
      </c>
      <c r="F17" s="7" t="s">
        <v>281</v>
      </c>
      <c r="G17" s="4">
        <f t="shared" si="0"/>
        <v>72</v>
      </c>
    </row>
    <row r="18" spans="1:7" ht="15">
      <c r="A18" s="4" t="s">
        <v>8</v>
      </c>
      <c r="B18" s="4">
        <v>15</v>
      </c>
      <c r="C18" s="4" t="s">
        <v>282</v>
      </c>
      <c r="D18" s="4" t="s">
        <v>16</v>
      </c>
      <c r="E18" s="4"/>
      <c r="F18" s="5" t="s">
        <v>283</v>
      </c>
      <c r="G18" s="4">
        <f t="shared" si="0"/>
        <v>71</v>
      </c>
    </row>
    <row r="19" s="2" customFormat="1" ht="15">
      <c r="F19" s="8"/>
    </row>
    <row r="20" spans="1:7" s="2" customFormat="1" ht="15">
      <c r="A20" s="4" t="s">
        <v>41</v>
      </c>
      <c r="B20" s="4">
        <v>1</v>
      </c>
      <c r="C20" s="6" t="s">
        <v>42</v>
      </c>
      <c r="D20" s="4" t="s">
        <v>16</v>
      </c>
      <c r="E20" s="4">
        <v>2002</v>
      </c>
      <c r="F20" s="7" t="s">
        <v>284</v>
      </c>
      <c r="G20" s="4">
        <f>IF(B20=1,100,IF(B20=2,90,IF(B20=3,85,IF(B20=4,82,IF(B20&gt;1,86-B20,0)))))</f>
        <v>100</v>
      </c>
    </row>
    <row r="21" spans="3:6" s="2" customFormat="1" ht="15">
      <c r="C21" s="9"/>
      <c r="D21" s="9"/>
      <c r="E21" s="9"/>
      <c r="F21" s="8"/>
    </row>
    <row r="22" spans="1:7" s="2" customFormat="1" ht="15">
      <c r="A22" s="4" t="s">
        <v>44</v>
      </c>
      <c r="B22" s="4">
        <v>1</v>
      </c>
      <c r="C22" s="10" t="s">
        <v>45</v>
      </c>
      <c r="D22" s="10" t="s">
        <v>46</v>
      </c>
      <c r="E22" s="10">
        <v>2001</v>
      </c>
      <c r="F22" s="7" t="s">
        <v>285</v>
      </c>
      <c r="G22" s="4">
        <f>IF(B22=1,100,IF(B22=2,90,IF(B22=3,85,IF(B22=4,82,IF(B22&gt;1,86-B22,0)))))</f>
        <v>100</v>
      </c>
    </row>
    <row r="23" spans="1:7" ht="15">
      <c r="A23" s="2"/>
      <c r="B23" s="2"/>
      <c r="C23" s="9"/>
      <c r="D23" s="9"/>
      <c r="E23" s="9"/>
      <c r="F23" s="8"/>
      <c r="G23" s="2"/>
    </row>
    <row r="24" spans="1:7" ht="15">
      <c r="A24" s="10" t="s">
        <v>55</v>
      </c>
      <c r="B24" s="4">
        <v>1</v>
      </c>
      <c r="C24" s="4" t="s">
        <v>58</v>
      </c>
      <c r="D24" s="10" t="s">
        <v>59</v>
      </c>
      <c r="E24" s="10">
        <v>1996</v>
      </c>
      <c r="F24" s="7" t="s">
        <v>286</v>
      </c>
      <c r="G24" s="4">
        <f>IF(B24=1,100,IF(B24=2,90,IF(B24=3,85,IF(B24=4,82,IF(B24&gt;1,86-B24,0)))))</f>
        <v>100</v>
      </c>
    </row>
    <row r="25" spans="1:7" ht="15">
      <c r="A25" s="4" t="s">
        <v>55</v>
      </c>
      <c r="B25" s="4">
        <v>2</v>
      </c>
      <c r="C25" s="4" t="s">
        <v>81</v>
      </c>
      <c r="D25" s="4" t="s">
        <v>49</v>
      </c>
      <c r="E25" s="4">
        <v>1968</v>
      </c>
      <c r="F25" s="7" t="s">
        <v>287</v>
      </c>
      <c r="G25" s="4">
        <f>IF(B25=1,100,IF(B25=2,90,IF(B25=3,85,IF(B25=4,82,IF(B25&gt;1,86-B25,0)))))</f>
        <v>90</v>
      </c>
    </row>
    <row r="26" spans="1:7" ht="15">
      <c r="A26" s="4" t="s">
        <v>55</v>
      </c>
      <c r="B26" s="4">
        <v>3</v>
      </c>
      <c r="C26" s="4" t="s">
        <v>61</v>
      </c>
      <c r="D26" s="4" t="s">
        <v>62</v>
      </c>
      <c r="E26" s="4">
        <v>1973</v>
      </c>
      <c r="F26" s="7" t="s">
        <v>288</v>
      </c>
      <c r="G26" s="4">
        <f>IF(B26=1,100,IF(B26=2,90,IF(B26=3,85,IF(B26=4,82,IF(B26&gt;1,86-B26,0)))))</f>
        <v>85</v>
      </c>
    </row>
    <row r="27" spans="1:7" ht="15">
      <c r="A27" s="4" t="s">
        <v>55</v>
      </c>
      <c r="B27" s="4">
        <v>4</v>
      </c>
      <c r="C27" s="4" t="s">
        <v>64</v>
      </c>
      <c r="D27" s="10" t="s">
        <v>49</v>
      </c>
      <c r="E27" s="10">
        <v>1983</v>
      </c>
      <c r="F27" s="7" t="s">
        <v>289</v>
      </c>
      <c r="G27" s="4">
        <f>IF(B27=1,100,IF(B27=2,90,IF(B27=3,85,IF(B27=4,82,IF(B27&gt;1,86-B27,0)))))</f>
        <v>82</v>
      </c>
    </row>
    <row r="28" spans="1:7" ht="15">
      <c r="A28" s="9"/>
      <c r="B28" s="2"/>
      <c r="C28" s="2"/>
      <c r="D28" s="9"/>
      <c r="E28" s="9"/>
      <c r="F28" s="8"/>
      <c r="G28" s="2"/>
    </row>
    <row r="29" spans="1:7" ht="15">
      <c r="A29" s="4" t="s">
        <v>82</v>
      </c>
      <c r="B29" s="4">
        <v>1</v>
      </c>
      <c r="C29" s="4" t="s">
        <v>83</v>
      </c>
      <c r="D29" s="4" t="s">
        <v>16</v>
      </c>
      <c r="E29" s="4">
        <v>1972</v>
      </c>
      <c r="F29" s="7" t="s">
        <v>290</v>
      </c>
      <c r="G29" s="4">
        <f>IF(B29=1,100,IF(B29=2,90,IF(B29=3,85,IF(B29=4,82,IF(B29&gt;1,86-B29,0)))))</f>
        <v>100</v>
      </c>
    </row>
    <row r="30" spans="1:7" ht="15">
      <c r="A30" s="4" t="s">
        <v>82</v>
      </c>
      <c r="B30" s="4">
        <v>2</v>
      </c>
      <c r="C30" s="4" t="s">
        <v>90</v>
      </c>
      <c r="D30" s="4" t="s">
        <v>70</v>
      </c>
      <c r="E30" s="4">
        <v>1964</v>
      </c>
      <c r="F30" s="7" t="s">
        <v>291</v>
      </c>
      <c r="G30" s="4">
        <f>IF(B30=1,100,IF(B30=2,90,IF(B30=3,85,IF(B30=4,82,IF(B30&gt;1,86-B30,0)))))</f>
        <v>90</v>
      </c>
    </row>
    <row r="32" spans="1:7" ht="15">
      <c r="A32" s="4" t="s">
        <v>91</v>
      </c>
      <c r="B32" s="4">
        <v>1</v>
      </c>
      <c r="C32" s="10" t="s">
        <v>92</v>
      </c>
      <c r="D32" s="10" t="s">
        <v>93</v>
      </c>
      <c r="E32" s="10">
        <v>2002</v>
      </c>
      <c r="F32" s="7" t="s">
        <v>292</v>
      </c>
      <c r="G32" s="4">
        <f>IF(B32=1,100,IF(B32=2,90,IF(B32=3,85,IF(B32=4,82,IF(B32&gt;1,86-B32,0)))))</f>
        <v>100</v>
      </c>
    </row>
    <row r="33" spans="1:7" ht="15">
      <c r="A33" s="4" t="s">
        <v>91</v>
      </c>
      <c r="B33" s="4">
        <v>2</v>
      </c>
      <c r="C33" s="10" t="s">
        <v>95</v>
      </c>
      <c r="D33" s="10" t="s">
        <v>46</v>
      </c>
      <c r="E33" s="10">
        <v>2004</v>
      </c>
      <c r="F33" s="7" t="s">
        <v>293</v>
      </c>
      <c r="G33" s="4">
        <f>IF(B33=1,100,IF(B33=2,90,IF(B33=3,85,IF(B33=4,82,IF(B33&gt;1,86-B33,0)))))</f>
        <v>90</v>
      </c>
    </row>
    <row r="34" spans="1:7" ht="15">
      <c r="A34" s="4"/>
      <c r="B34" s="4"/>
      <c r="C34" s="10"/>
      <c r="D34" s="10"/>
      <c r="E34" s="10"/>
      <c r="F34" s="7"/>
      <c r="G34" s="4"/>
    </row>
    <row r="35" spans="1:7" ht="15">
      <c r="A35" s="4" t="s">
        <v>96</v>
      </c>
      <c r="B35" s="4">
        <v>1</v>
      </c>
      <c r="C35" s="10" t="s">
        <v>97</v>
      </c>
      <c r="D35" s="10" t="s">
        <v>28</v>
      </c>
      <c r="E35" s="10">
        <v>2002</v>
      </c>
      <c r="F35" s="7" t="s">
        <v>294</v>
      </c>
      <c r="G35" s="4">
        <f>IF(B35=1,100,IF(B35=2,90,IF(B35=3,85,IF(B35=4,82,IF(B35&gt;1,86-B35,0)))))</f>
        <v>100</v>
      </c>
    </row>
    <row r="36" spans="1:6" s="2" customFormat="1" ht="15">
      <c r="A36" s="9"/>
      <c r="B36" s="9"/>
      <c r="D36" s="9"/>
      <c r="E36" s="9"/>
      <c r="F36" s="8"/>
    </row>
    <row r="37" spans="1:7" ht="15">
      <c r="A37" s="10" t="s">
        <v>108</v>
      </c>
      <c r="B37" s="10">
        <v>1</v>
      </c>
      <c r="C37" s="4" t="s">
        <v>114</v>
      </c>
      <c r="D37" s="10" t="s">
        <v>49</v>
      </c>
      <c r="E37" s="10">
        <v>1989</v>
      </c>
      <c r="F37" s="7" t="s">
        <v>295</v>
      </c>
      <c r="G37" s="4">
        <f aca="true" t="shared" si="1" ref="G37:G54">IF(B37=1,100,IF(B37=2,90,IF(B37=3,85,IF(B37=4,82,IF(B37&gt;1,86-B37,0)))))</f>
        <v>100</v>
      </c>
    </row>
    <row r="38" spans="1:7" ht="15">
      <c r="A38" s="4" t="s">
        <v>108</v>
      </c>
      <c r="B38" s="10">
        <v>2</v>
      </c>
      <c r="C38" s="4" t="s">
        <v>135</v>
      </c>
      <c r="D38" s="4" t="s">
        <v>136</v>
      </c>
      <c r="E38" s="4">
        <v>1984</v>
      </c>
      <c r="F38" s="11" t="s">
        <v>296</v>
      </c>
      <c r="G38" s="4">
        <f t="shared" si="1"/>
        <v>90</v>
      </c>
    </row>
    <row r="39" spans="1:7" ht="15">
      <c r="A39" s="10" t="s">
        <v>108</v>
      </c>
      <c r="B39" s="10">
        <v>3</v>
      </c>
      <c r="C39" s="4" t="s">
        <v>118</v>
      </c>
      <c r="D39" s="10" t="s">
        <v>119</v>
      </c>
      <c r="E39" s="10">
        <v>1987</v>
      </c>
      <c r="F39" s="7" t="s">
        <v>297</v>
      </c>
      <c r="G39" s="4">
        <f t="shared" si="1"/>
        <v>85</v>
      </c>
    </row>
    <row r="40" spans="1:7" ht="15">
      <c r="A40" s="4" t="s">
        <v>108</v>
      </c>
      <c r="B40" s="10">
        <v>4</v>
      </c>
      <c r="C40" s="4" t="s">
        <v>121</v>
      </c>
      <c r="D40" s="4" t="s">
        <v>62</v>
      </c>
      <c r="E40" s="4">
        <v>1979</v>
      </c>
      <c r="F40" s="7" t="s">
        <v>298</v>
      </c>
      <c r="G40" s="4">
        <f t="shared" si="1"/>
        <v>82</v>
      </c>
    </row>
    <row r="41" spans="1:7" ht="15">
      <c r="A41" s="4" t="s">
        <v>108</v>
      </c>
      <c r="B41" s="10">
        <v>5</v>
      </c>
      <c r="C41" s="4" t="s">
        <v>141</v>
      </c>
      <c r="D41" s="4" t="s">
        <v>49</v>
      </c>
      <c r="E41" s="4">
        <v>1982</v>
      </c>
      <c r="F41" s="11" t="s">
        <v>299</v>
      </c>
      <c r="G41" s="4">
        <f t="shared" si="1"/>
        <v>81</v>
      </c>
    </row>
    <row r="42" spans="1:7" ht="15">
      <c r="A42" s="10" t="s">
        <v>108</v>
      </c>
      <c r="B42" s="10">
        <v>6</v>
      </c>
      <c r="C42" s="4" t="s">
        <v>128</v>
      </c>
      <c r="D42" s="10" t="s">
        <v>129</v>
      </c>
      <c r="E42" s="10">
        <v>1970</v>
      </c>
      <c r="F42" s="7" t="s">
        <v>300</v>
      </c>
      <c r="G42" s="4">
        <f t="shared" si="1"/>
        <v>80</v>
      </c>
    </row>
    <row r="43" spans="1:7" ht="15">
      <c r="A43" s="4" t="s">
        <v>108</v>
      </c>
      <c r="B43" s="10">
        <v>7</v>
      </c>
      <c r="C43" s="14" t="s">
        <v>151</v>
      </c>
      <c r="D43" s="14" t="s">
        <v>24</v>
      </c>
      <c r="E43" s="1">
        <v>1975</v>
      </c>
      <c r="F43" s="11" t="s">
        <v>301</v>
      </c>
      <c r="G43" s="4">
        <f t="shared" si="1"/>
        <v>79</v>
      </c>
    </row>
    <row r="44" spans="1:7" ht="15">
      <c r="A44" s="10" t="s">
        <v>108</v>
      </c>
      <c r="B44" s="10">
        <v>8</v>
      </c>
      <c r="C44" s="4" t="s">
        <v>302</v>
      </c>
      <c r="D44" s="4" t="s">
        <v>126</v>
      </c>
      <c r="E44" s="4">
        <v>1994</v>
      </c>
      <c r="F44" s="11" t="s">
        <v>303</v>
      </c>
      <c r="G44" s="4">
        <f t="shared" si="1"/>
        <v>78</v>
      </c>
    </row>
    <row r="45" spans="1:7" ht="15">
      <c r="A45" s="10" t="s">
        <v>108</v>
      </c>
      <c r="B45" s="10">
        <v>9</v>
      </c>
      <c r="C45" s="4" t="s">
        <v>123</v>
      </c>
      <c r="D45" s="10" t="s">
        <v>119</v>
      </c>
      <c r="E45" s="10">
        <v>1994</v>
      </c>
      <c r="F45" s="7" t="s">
        <v>304</v>
      </c>
      <c r="G45" s="4">
        <f t="shared" si="1"/>
        <v>77</v>
      </c>
    </row>
    <row r="46" spans="1:7" ht="15">
      <c r="A46" s="4" t="s">
        <v>108</v>
      </c>
      <c r="B46" s="10">
        <v>10</v>
      </c>
      <c r="C46" s="4" t="s">
        <v>143</v>
      </c>
      <c r="D46" s="4" t="s">
        <v>49</v>
      </c>
      <c r="E46" s="4">
        <v>1979</v>
      </c>
      <c r="F46" s="11" t="s">
        <v>305</v>
      </c>
      <c r="G46" s="4">
        <f t="shared" si="1"/>
        <v>76</v>
      </c>
    </row>
    <row r="47" spans="1:7" ht="15">
      <c r="A47" s="4" t="s">
        <v>108</v>
      </c>
      <c r="B47" s="10">
        <v>11</v>
      </c>
      <c r="C47" s="4" t="s">
        <v>165</v>
      </c>
      <c r="D47" s="4" t="s">
        <v>166</v>
      </c>
      <c r="E47" s="4">
        <v>1984</v>
      </c>
      <c r="F47" s="11" t="s">
        <v>306</v>
      </c>
      <c r="G47" s="4">
        <f t="shared" si="1"/>
        <v>75</v>
      </c>
    </row>
    <row r="48" spans="1:7" ht="15">
      <c r="A48" s="4" t="s">
        <v>108</v>
      </c>
      <c r="B48" s="10">
        <v>12</v>
      </c>
      <c r="C48" s="4" t="s">
        <v>189</v>
      </c>
      <c r="D48" s="4" t="s">
        <v>49</v>
      </c>
      <c r="E48" s="4">
        <v>1977</v>
      </c>
      <c r="F48" s="11" t="s">
        <v>307</v>
      </c>
      <c r="G48" s="4">
        <f t="shared" si="1"/>
        <v>74</v>
      </c>
    </row>
    <row r="49" spans="1:7" ht="15">
      <c r="A49" s="4" t="s">
        <v>108</v>
      </c>
      <c r="B49" s="10">
        <v>13</v>
      </c>
      <c r="C49" s="4" t="s">
        <v>170</v>
      </c>
      <c r="D49" s="4" t="s">
        <v>49</v>
      </c>
      <c r="E49" s="4">
        <v>1977</v>
      </c>
      <c r="F49" s="11" t="s">
        <v>308</v>
      </c>
      <c r="G49" s="4">
        <f t="shared" si="1"/>
        <v>73</v>
      </c>
    </row>
    <row r="50" spans="1:7" ht="15">
      <c r="A50" s="10" t="s">
        <v>108</v>
      </c>
      <c r="B50" s="10">
        <v>14</v>
      </c>
      <c r="C50" s="4" t="s">
        <v>309</v>
      </c>
      <c r="D50" s="4" t="s">
        <v>49</v>
      </c>
      <c r="E50" s="4">
        <v>1979</v>
      </c>
      <c r="F50" s="11" t="s">
        <v>310</v>
      </c>
      <c r="G50" s="4">
        <f t="shared" si="1"/>
        <v>72</v>
      </c>
    </row>
    <row r="51" spans="1:7" ht="15">
      <c r="A51" s="4" t="s">
        <v>108</v>
      </c>
      <c r="B51" s="10">
        <v>15</v>
      </c>
      <c r="C51" s="4" t="s">
        <v>183</v>
      </c>
      <c r="D51" s="4" t="s">
        <v>49</v>
      </c>
      <c r="E51" s="4">
        <v>1983</v>
      </c>
      <c r="F51" s="11" t="s">
        <v>311</v>
      </c>
      <c r="G51" s="4">
        <f t="shared" si="1"/>
        <v>71</v>
      </c>
    </row>
    <row r="52" spans="1:7" ht="15">
      <c r="A52" s="4" t="s">
        <v>108</v>
      </c>
      <c r="B52" s="10">
        <v>0</v>
      </c>
      <c r="C52" s="4" t="s">
        <v>149</v>
      </c>
      <c r="D52" s="4" t="s">
        <v>126</v>
      </c>
      <c r="E52" s="4">
        <v>1994</v>
      </c>
      <c r="F52" s="11" t="s">
        <v>54</v>
      </c>
      <c r="G52" s="4">
        <f t="shared" si="1"/>
        <v>0</v>
      </c>
    </row>
    <row r="53" spans="1:7" ht="15">
      <c r="A53" s="10" t="s">
        <v>108</v>
      </c>
      <c r="B53" s="10">
        <v>0</v>
      </c>
      <c r="C53" s="4" t="s">
        <v>312</v>
      </c>
      <c r="D53" s="4" t="s">
        <v>49</v>
      </c>
      <c r="E53" s="4">
        <v>1981</v>
      </c>
      <c r="F53" s="11" t="s">
        <v>54</v>
      </c>
      <c r="G53" s="4">
        <f t="shared" si="1"/>
        <v>0</v>
      </c>
    </row>
    <row r="54" spans="1:7" ht="15">
      <c r="A54" s="4" t="s">
        <v>108</v>
      </c>
      <c r="B54" s="10">
        <v>0</v>
      </c>
      <c r="C54" s="4" t="s">
        <v>181</v>
      </c>
      <c r="D54" s="4" t="s">
        <v>49</v>
      </c>
      <c r="E54" s="4">
        <v>1982</v>
      </c>
      <c r="F54" s="11" t="s">
        <v>54</v>
      </c>
      <c r="G54" s="4">
        <f t="shared" si="1"/>
        <v>0</v>
      </c>
    </row>
    <row r="56" spans="1:7" ht="15">
      <c r="A56" s="10" t="s">
        <v>192</v>
      </c>
      <c r="B56" s="10">
        <v>1</v>
      </c>
      <c r="C56" s="4" t="s">
        <v>199</v>
      </c>
      <c r="D56" s="4" t="s">
        <v>49</v>
      </c>
      <c r="E56" s="4">
        <v>1967</v>
      </c>
      <c r="F56" s="11" t="s">
        <v>200</v>
      </c>
      <c r="G56" s="4">
        <f aca="true" t="shared" si="2" ref="G56:G62">IF(B56=1,100,IF(B56=2,90,IF(B56=3,85,IF(B56=4,82,IF(B56&gt;1,86-B56,0)))))</f>
        <v>100</v>
      </c>
    </row>
    <row r="57" spans="1:7" ht="15">
      <c r="A57" s="10" t="s">
        <v>192</v>
      </c>
      <c r="B57" s="10">
        <v>2</v>
      </c>
      <c r="C57" s="4" t="s">
        <v>197</v>
      </c>
      <c r="D57" s="4" t="s">
        <v>49</v>
      </c>
      <c r="E57" s="4">
        <v>1967</v>
      </c>
      <c r="F57" s="11" t="s">
        <v>198</v>
      </c>
      <c r="G57" s="4">
        <f t="shared" si="2"/>
        <v>90</v>
      </c>
    </row>
    <row r="58" spans="1:7" ht="15">
      <c r="A58" s="10" t="s">
        <v>192</v>
      </c>
      <c r="B58" s="10">
        <v>3</v>
      </c>
      <c r="C58" s="4" t="s">
        <v>201</v>
      </c>
      <c r="D58" s="4" t="s">
        <v>202</v>
      </c>
      <c r="E58" s="4">
        <v>1973</v>
      </c>
      <c r="F58" s="11" t="s">
        <v>203</v>
      </c>
      <c r="G58" s="4">
        <f t="shared" si="2"/>
        <v>85</v>
      </c>
    </row>
    <row r="59" spans="1:7" ht="15">
      <c r="A59" s="10" t="s">
        <v>192</v>
      </c>
      <c r="B59" s="10">
        <v>4</v>
      </c>
      <c r="C59" s="4" t="s">
        <v>193</v>
      </c>
      <c r="D59" s="4" t="s">
        <v>49</v>
      </c>
      <c r="E59" s="4">
        <v>1964</v>
      </c>
      <c r="F59" s="11" t="s">
        <v>194</v>
      </c>
      <c r="G59" s="4">
        <f t="shared" si="2"/>
        <v>82</v>
      </c>
    </row>
    <row r="60" spans="1:7" ht="15">
      <c r="A60" s="10" t="s">
        <v>192</v>
      </c>
      <c r="B60" s="10">
        <v>5</v>
      </c>
      <c r="C60" s="4" t="s">
        <v>206</v>
      </c>
      <c r="D60" s="4" t="s">
        <v>49</v>
      </c>
      <c r="E60" s="4">
        <v>1967</v>
      </c>
      <c r="F60" s="11" t="s">
        <v>207</v>
      </c>
      <c r="G60" s="4">
        <f t="shared" si="2"/>
        <v>81</v>
      </c>
    </row>
    <row r="61" spans="1:7" ht="15">
      <c r="A61" s="10" t="s">
        <v>192</v>
      </c>
      <c r="B61" s="10">
        <v>6</v>
      </c>
      <c r="C61" s="4" t="s">
        <v>218</v>
      </c>
      <c r="D61" s="4" t="s">
        <v>62</v>
      </c>
      <c r="E61" s="4">
        <v>1972</v>
      </c>
      <c r="F61" s="11" t="s">
        <v>219</v>
      </c>
      <c r="G61" s="4">
        <f t="shared" si="2"/>
        <v>80</v>
      </c>
    </row>
    <row r="62" spans="1:7" ht="15">
      <c r="A62" s="10" t="s">
        <v>192</v>
      </c>
      <c r="B62" s="10">
        <v>7</v>
      </c>
      <c r="C62" s="4" t="s">
        <v>313</v>
      </c>
      <c r="D62" s="10" t="s">
        <v>314</v>
      </c>
      <c r="E62" s="10">
        <v>1956</v>
      </c>
      <c r="F62" s="11" t="s">
        <v>315</v>
      </c>
      <c r="G62" s="4">
        <f t="shared" si="2"/>
        <v>79</v>
      </c>
    </row>
    <row r="63" spans="1:6" s="2" customFormat="1" ht="15">
      <c r="A63" s="9"/>
      <c r="B63" s="9"/>
      <c r="D63" s="9"/>
      <c r="E63" s="9"/>
      <c r="F63" s="8"/>
    </row>
    <row r="64" spans="1:7" ht="15">
      <c r="A64" s="10" t="s">
        <v>222</v>
      </c>
      <c r="B64" s="10">
        <v>1</v>
      </c>
      <c r="C64" s="4" t="s">
        <v>226</v>
      </c>
      <c r="D64" s="10" t="s">
        <v>62</v>
      </c>
      <c r="E64" s="10">
        <v>1949</v>
      </c>
      <c r="F64" s="7" t="s">
        <v>316</v>
      </c>
      <c r="G64" s="4">
        <f>IF(B64=1,100,IF(B64=2,90,IF(B64=3,85,IF(B64=4,82,IF(B64&gt;1,86-B64,0)))))</f>
        <v>100</v>
      </c>
    </row>
    <row r="65" ht="15">
      <c r="F65" s="12"/>
    </row>
    <row r="66" spans="1:7" ht="15">
      <c r="A66" s="10" t="s">
        <v>228</v>
      </c>
      <c r="B66" s="10">
        <v>1</v>
      </c>
      <c r="C66" s="4" t="s">
        <v>317</v>
      </c>
      <c r="D66" s="10" t="s">
        <v>49</v>
      </c>
      <c r="E66" s="10">
        <v>1980</v>
      </c>
      <c r="F66" s="7" t="s">
        <v>318</v>
      </c>
      <c r="G66" s="4">
        <f aca="true" t="shared" si="3" ref="G66:G72">IF(B66=1,100,IF(B66=2,90,IF(B66=3,85,IF(B66=4,82,IF(B66&gt;1,86-B66,0)))))</f>
        <v>100</v>
      </c>
    </row>
    <row r="67" spans="1:7" ht="15">
      <c r="A67" s="10" t="s">
        <v>228</v>
      </c>
      <c r="B67" s="10">
        <v>1</v>
      </c>
      <c r="C67" s="4" t="s">
        <v>235</v>
      </c>
      <c r="D67" s="4" t="s">
        <v>49</v>
      </c>
      <c r="E67" s="4">
        <v>1979</v>
      </c>
      <c r="F67" s="11" t="s">
        <v>318</v>
      </c>
      <c r="G67" s="4">
        <f t="shared" si="3"/>
        <v>100</v>
      </c>
    </row>
    <row r="68" spans="1:7" ht="15">
      <c r="A68" s="10" t="s">
        <v>228</v>
      </c>
      <c r="B68" s="10">
        <v>1</v>
      </c>
      <c r="C68" s="4" t="s">
        <v>234</v>
      </c>
      <c r="D68" s="4" t="s">
        <v>49</v>
      </c>
      <c r="E68" s="4">
        <v>1980</v>
      </c>
      <c r="F68" s="11" t="s">
        <v>318</v>
      </c>
      <c r="G68" s="4">
        <f t="shared" si="3"/>
        <v>100</v>
      </c>
    </row>
    <row r="69" spans="1:7" ht="15">
      <c r="A69" s="10" t="s">
        <v>228</v>
      </c>
      <c r="B69" s="10">
        <v>1</v>
      </c>
      <c r="C69" s="4" t="s">
        <v>232</v>
      </c>
      <c r="D69" s="4" t="s">
        <v>49</v>
      </c>
      <c r="E69" s="4">
        <v>1983</v>
      </c>
      <c r="F69" s="11" t="s">
        <v>318</v>
      </c>
      <c r="G69" s="4">
        <f t="shared" si="3"/>
        <v>100</v>
      </c>
    </row>
    <row r="70" spans="1:7" ht="15">
      <c r="A70" s="10" t="s">
        <v>228</v>
      </c>
      <c r="B70" s="10">
        <v>1</v>
      </c>
      <c r="C70" s="4" t="s">
        <v>319</v>
      </c>
      <c r="D70" s="4" t="s">
        <v>49</v>
      </c>
      <c r="E70" s="4">
        <v>1988</v>
      </c>
      <c r="F70" s="11" t="s">
        <v>318</v>
      </c>
      <c r="G70" s="4">
        <f t="shared" si="3"/>
        <v>100</v>
      </c>
    </row>
    <row r="71" spans="1:7" ht="15">
      <c r="A71" s="10" t="s">
        <v>228</v>
      </c>
      <c r="B71" s="10">
        <v>1</v>
      </c>
      <c r="C71" s="4" t="s">
        <v>236</v>
      </c>
      <c r="D71" s="4" t="s">
        <v>49</v>
      </c>
      <c r="E71" s="4">
        <v>1978</v>
      </c>
      <c r="F71" s="11" t="s">
        <v>318</v>
      </c>
      <c r="G71" s="4">
        <f t="shared" si="3"/>
        <v>100</v>
      </c>
    </row>
    <row r="72" spans="1:7" ht="15">
      <c r="A72" s="10" t="s">
        <v>228</v>
      </c>
      <c r="B72" s="10">
        <v>7</v>
      </c>
      <c r="C72" s="4" t="s">
        <v>229</v>
      </c>
      <c r="D72" s="4" t="s">
        <v>230</v>
      </c>
      <c r="E72" s="4">
        <v>1982</v>
      </c>
      <c r="F72" s="11" t="s">
        <v>320</v>
      </c>
      <c r="G72" s="4">
        <f t="shared" si="3"/>
        <v>79</v>
      </c>
    </row>
    <row r="73" ht="15">
      <c r="F73" s="12"/>
    </row>
    <row r="74" spans="1:7" ht="15">
      <c r="A74" s="10" t="s">
        <v>243</v>
      </c>
      <c r="B74" s="10">
        <v>1</v>
      </c>
      <c r="C74" s="4" t="s">
        <v>321</v>
      </c>
      <c r="D74" s="10" t="s">
        <v>49</v>
      </c>
      <c r="E74" s="10"/>
      <c r="F74" s="7" t="s">
        <v>322</v>
      </c>
      <c r="G74" s="4">
        <f>IF(B74=1,100,IF(B74=2,90,IF(B74=3,85,IF(B74=4,82,IF(B74&gt;1,86-B74,0)))))</f>
        <v>100</v>
      </c>
    </row>
    <row r="75" spans="1:7" ht="15">
      <c r="A75" s="10" t="s">
        <v>243</v>
      </c>
      <c r="B75" s="10">
        <v>2</v>
      </c>
      <c r="C75" s="4" t="s">
        <v>323</v>
      </c>
      <c r="D75" s="10" t="s">
        <v>49</v>
      </c>
      <c r="E75" s="10"/>
      <c r="F75" s="7" t="s">
        <v>324</v>
      </c>
      <c r="G75" s="4">
        <f>IF(B75=1,100,IF(B75=2,90,IF(B75=3,85,IF(B75=4,82,IF(B75&gt;1,86-B75,0)))))</f>
        <v>90</v>
      </c>
    </row>
    <row r="76" ht="15">
      <c r="F76" s="12"/>
    </row>
    <row r="77" spans="3:6" ht="15">
      <c r="C77" s="2" t="s">
        <v>325</v>
      </c>
      <c r="F77" s="12"/>
    </row>
    <row r="78" spans="3:6" ht="15">
      <c r="C78" s="15" t="s">
        <v>326</v>
      </c>
      <c r="F78" s="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55">
      <selection activeCell="C91" sqref="C91"/>
    </sheetView>
  </sheetViews>
  <sheetFormatPr defaultColWidth="8.796875" defaultRowHeight="14.25"/>
  <cols>
    <col min="1" max="1" width="9" style="1" customWidth="1"/>
    <col min="2" max="2" width="3.59765625" style="1" customWidth="1"/>
    <col min="3" max="3" width="25.09765625" style="1" customWidth="1"/>
    <col min="4" max="4" width="22" style="1" customWidth="1"/>
    <col min="5" max="5" width="9" style="1" customWidth="1"/>
    <col min="6" max="6" width="10.09765625" style="1" customWidth="1"/>
    <col min="7" max="8" width="9" style="1" customWidth="1"/>
    <col min="9" max="9" width="15.8984375" style="1" customWidth="1"/>
    <col min="10" max="10" width="11.09765625" style="1" customWidth="1"/>
    <col min="11" max="16384" width="9" style="1" customWidth="1"/>
  </cols>
  <sheetData>
    <row r="1" ht="15">
      <c r="A1" s="2" t="s">
        <v>0</v>
      </c>
    </row>
    <row r="2" ht="15">
      <c r="A2" s="2" t="s">
        <v>327</v>
      </c>
    </row>
    <row r="3" spans="1:10" ht="15">
      <c r="A3" s="3" t="s">
        <v>2</v>
      </c>
      <c r="B3" s="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2"/>
      <c r="J3" s="2"/>
    </row>
    <row r="4" spans="1:10" ht="15">
      <c r="A4" s="4" t="s">
        <v>8</v>
      </c>
      <c r="B4" s="4">
        <v>1</v>
      </c>
      <c r="C4" s="4" t="s">
        <v>9</v>
      </c>
      <c r="D4" s="4" t="s">
        <v>10</v>
      </c>
      <c r="E4" s="4">
        <v>2006</v>
      </c>
      <c r="F4" s="5" t="s">
        <v>328</v>
      </c>
      <c r="G4" s="4">
        <f aca="true" t="shared" si="0" ref="G4:G11">IF(B4=1,100,IF(B4=2,90,IF(B4=3,85,IF(B4=4,82,IF(B4&gt;1,86-B4,0)))))</f>
        <v>100</v>
      </c>
      <c r="I4" s="2"/>
      <c r="J4" s="2"/>
    </row>
    <row r="5" spans="1:10" ht="15">
      <c r="A5" s="4" t="s">
        <v>8</v>
      </c>
      <c r="B5" s="4">
        <v>2</v>
      </c>
      <c r="C5" s="6" t="s">
        <v>30</v>
      </c>
      <c r="D5" s="4" t="s">
        <v>31</v>
      </c>
      <c r="E5" s="4">
        <v>2002</v>
      </c>
      <c r="F5" s="7" t="s">
        <v>329</v>
      </c>
      <c r="G5" s="4">
        <f t="shared" si="0"/>
        <v>90</v>
      </c>
      <c r="I5" s="2"/>
      <c r="J5" s="2"/>
    </row>
    <row r="6" spans="1:10" ht="15">
      <c r="A6" s="4" t="s">
        <v>8</v>
      </c>
      <c r="B6" s="4">
        <v>2</v>
      </c>
      <c r="C6" s="4" t="s">
        <v>33</v>
      </c>
      <c r="D6" s="4" t="s">
        <v>34</v>
      </c>
      <c r="E6" s="4">
        <v>2004</v>
      </c>
      <c r="F6" s="5" t="s">
        <v>329</v>
      </c>
      <c r="G6" s="4">
        <f t="shared" si="0"/>
        <v>90</v>
      </c>
      <c r="I6" s="2"/>
      <c r="J6" s="2"/>
    </row>
    <row r="7" spans="1:10" ht="15">
      <c r="A7" s="4" t="s">
        <v>8</v>
      </c>
      <c r="B7" s="4">
        <v>4</v>
      </c>
      <c r="C7" s="4" t="s">
        <v>27</v>
      </c>
      <c r="D7" s="4" t="s">
        <v>28</v>
      </c>
      <c r="E7" s="4">
        <v>2006</v>
      </c>
      <c r="F7" s="5" t="s">
        <v>330</v>
      </c>
      <c r="G7" s="4">
        <f t="shared" si="0"/>
        <v>82</v>
      </c>
      <c r="I7" s="2"/>
      <c r="J7" s="2"/>
    </row>
    <row r="8" spans="1:10" ht="15">
      <c r="A8" s="4" t="s">
        <v>8</v>
      </c>
      <c r="B8" s="4">
        <v>5</v>
      </c>
      <c r="C8" s="6" t="s">
        <v>35</v>
      </c>
      <c r="D8" s="4" t="s">
        <v>36</v>
      </c>
      <c r="E8" s="4">
        <v>2007</v>
      </c>
      <c r="F8" s="5" t="s">
        <v>331</v>
      </c>
      <c r="G8" s="4">
        <f t="shared" si="0"/>
        <v>81</v>
      </c>
      <c r="I8" s="2"/>
      <c r="J8" s="2"/>
    </row>
    <row r="9" spans="1:10" ht="15">
      <c r="A9" s="4" t="s">
        <v>8</v>
      </c>
      <c r="B9" s="4">
        <v>6</v>
      </c>
      <c r="C9" s="4" t="s">
        <v>332</v>
      </c>
      <c r="D9" s="4" t="s">
        <v>333</v>
      </c>
      <c r="E9" s="4">
        <v>2004</v>
      </c>
      <c r="F9" s="7" t="s">
        <v>334</v>
      </c>
      <c r="G9" s="4">
        <f t="shared" si="0"/>
        <v>80</v>
      </c>
      <c r="I9" s="2"/>
      <c r="J9" s="2"/>
    </row>
    <row r="10" spans="1:10" ht="15">
      <c r="A10" s="4" t="s">
        <v>8</v>
      </c>
      <c r="B10" s="4">
        <v>6</v>
      </c>
      <c r="C10" s="4" t="s">
        <v>335</v>
      </c>
      <c r="D10" s="4" t="s">
        <v>333</v>
      </c>
      <c r="E10" s="4">
        <v>2002</v>
      </c>
      <c r="F10" s="5" t="s">
        <v>334</v>
      </c>
      <c r="G10" s="4">
        <f t="shared" si="0"/>
        <v>80</v>
      </c>
      <c r="I10" s="2"/>
      <c r="J10" s="2"/>
    </row>
    <row r="11" spans="1:10" ht="15">
      <c r="A11" s="4" t="s">
        <v>8</v>
      </c>
      <c r="B11" s="4">
        <v>8</v>
      </c>
      <c r="C11" s="4" t="s">
        <v>38</v>
      </c>
      <c r="D11" s="4" t="s">
        <v>39</v>
      </c>
      <c r="E11" s="4">
        <v>2003</v>
      </c>
      <c r="F11" s="5" t="s">
        <v>336</v>
      </c>
      <c r="G11" s="4">
        <f t="shared" si="0"/>
        <v>78</v>
      </c>
      <c r="I11" s="2"/>
      <c r="J11" s="2"/>
    </row>
    <row r="12" spans="1:10" ht="15">
      <c r="A12" s="4" t="s">
        <v>8</v>
      </c>
      <c r="B12" s="4">
        <v>9</v>
      </c>
      <c r="C12" s="4" t="s">
        <v>15</v>
      </c>
      <c r="D12" s="4" t="s">
        <v>16</v>
      </c>
      <c r="E12" s="4">
        <v>2005</v>
      </c>
      <c r="F12" s="5" t="s">
        <v>337</v>
      </c>
      <c r="G12" s="4">
        <v>77</v>
      </c>
      <c r="I12" s="2"/>
      <c r="J12" s="2"/>
    </row>
    <row r="13" spans="1:10" ht="15">
      <c r="A13" s="4" t="s">
        <v>8</v>
      </c>
      <c r="B13" s="4">
        <v>10</v>
      </c>
      <c r="C13" s="6" t="s">
        <v>338</v>
      </c>
      <c r="D13" s="4" t="s">
        <v>264</v>
      </c>
      <c r="E13" s="4">
        <v>2002</v>
      </c>
      <c r="F13" s="5" t="s">
        <v>339</v>
      </c>
      <c r="G13" s="4">
        <f>IF(B13=1,100,IF(B13=2,90,IF(B13=3,85,IF(B13=4,82,IF(B13&gt;1,86-B13,0)))))</f>
        <v>76</v>
      </c>
      <c r="I13" s="2"/>
      <c r="J13" s="2"/>
    </row>
    <row r="14" spans="1:10" ht="15">
      <c r="A14" s="4" t="s">
        <v>8</v>
      </c>
      <c r="B14" s="4">
        <v>11</v>
      </c>
      <c r="C14" s="4" t="s">
        <v>21</v>
      </c>
      <c r="D14" s="4" t="s">
        <v>10</v>
      </c>
      <c r="E14" s="4">
        <v>2006</v>
      </c>
      <c r="F14" s="5" t="s">
        <v>340</v>
      </c>
      <c r="G14" s="4">
        <v>75</v>
      </c>
      <c r="I14" s="2"/>
      <c r="J14" s="2"/>
    </row>
    <row r="15" spans="1:10" ht="15">
      <c r="A15" s="4" t="s">
        <v>8</v>
      </c>
      <c r="B15" s="4">
        <v>12</v>
      </c>
      <c r="C15" s="4" t="s">
        <v>341</v>
      </c>
      <c r="D15" s="4" t="s">
        <v>342</v>
      </c>
      <c r="E15" s="4">
        <v>2006</v>
      </c>
      <c r="F15" s="5" t="s">
        <v>343</v>
      </c>
      <c r="G15" s="4">
        <f>IF(B15=1,100,IF(B15=2,90,IF(B15=3,85,IF(B15=4,82,IF(B15&gt;1,86-B15,0)))))</f>
        <v>74</v>
      </c>
      <c r="I15" s="2"/>
      <c r="J15" s="2"/>
    </row>
    <row r="16" spans="1:10" ht="15">
      <c r="A16" s="4" t="s">
        <v>8</v>
      </c>
      <c r="B16" s="4">
        <v>13</v>
      </c>
      <c r="C16" s="4" t="s">
        <v>271</v>
      </c>
      <c r="D16" s="4" t="s">
        <v>39</v>
      </c>
      <c r="E16" s="4">
        <v>2007</v>
      </c>
      <c r="F16" s="5" t="s">
        <v>344</v>
      </c>
      <c r="G16" s="4">
        <v>73</v>
      </c>
      <c r="I16" s="2"/>
      <c r="J16" s="2"/>
    </row>
    <row r="17" s="2" customFormat="1" ht="15">
      <c r="F17" s="8"/>
    </row>
    <row r="18" spans="1:7" s="2" customFormat="1" ht="15">
      <c r="A18" s="4" t="s">
        <v>41</v>
      </c>
      <c r="B18" s="4">
        <v>1</v>
      </c>
      <c r="C18" s="6" t="s">
        <v>42</v>
      </c>
      <c r="D18" s="4" t="s">
        <v>16</v>
      </c>
      <c r="E18" s="4">
        <v>2002</v>
      </c>
      <c r="F18" s="7" t="s">
        <v>345</v>
      </c>
      <c r="G18" s="4">
        <f>IF(B18=1,100,IF(B18=2,90,IF(B18=3,85,IF(B18=4,82,IF(B18&gt;1,86-B18,0)))))</f>
        <v>100</v>
      </c>
    </row>
    <row r="19" spans="3:6" s="2" customFormat="1" ht="15">
      <c r="C19" s="9"/>
      <c r="D19" s="9"/>
      <c r="E19" s="9"/>
      <c r="F19" s="8"/>
    </row>
    <row r="20" spans="1:7" s="2" customFormat="1" ht="15">
      <c r="A20" s="4" t="s">
        <v>51</v>
      </c>
      <c r="B20" s="4">
        <v>1</v>
      </c>
      <c r="C20" s="10" t="s">
        <v>52</v>
      </c>
      <c r="D20" s="10" t="s">
        <v>346</v>
      </c>
      <c r="E20" s="10">
        <v>1998</v>
      </c>
      <c r="F20" s="7" t="s">
        <v>347</v>
      </c>
      <c r="G20" s="4">
        <f>IF(B20=1,100,IF(B20=2,90,IF(B20=3,85,IF(B20=4,82,IF(B20&gt;1,86-B20,0)))))</f>
        <v>100</v>
      </c>
    </row>
    <row r="21" spans="1:7" s="2" customFormat="1" ht="15">
      <c r="A21" s="4" t="s">
        <v>51</v>
      </c>
      <c r="B21" s="4">
        <v>2</v>
      </c>
      <c r="C21" s="10" t="s">
        <v>348</v>
      </c>
      <c r="D21" s="10" t="s">
        <v>349</v>
      </c>
      <c r="E21" s="10">
        <v>1999</v>
      </c>
      <c r="F21" s="7" t="s">
        <v>350</v>
      </c>
      <c r="G21" s="4">
        <f>IF(B21=1,100,IF(B21=2,90,IF(B21=3,85,IF(B21=4,82,IF(B21&gt;1,86-B21,0)))))</f>
        <v>90</v>
      </c>
    </row>
    <row r="22" spans="1:7" s="2" customFormat="1" ht="15">
      <c r="A22" s="4" t="s">
        <v>51</v>
      </c>
      <c r="B22" s="4">
        <v>0</v>
      </c>
      <c r="C22" s="10" t="s">
        <v>351</v>
      </c>
      <c r="D22" s="10" t="s">
        <v>352</v>
      </c>
      <c r="E22" s="10">
        <v>1997</v>
      </c>
      <c r="F22" s="7" t="s">
        <v>54</v>
      </c>
      <c r="G22" s="4">
        <v>0</v>
      </c>
    </row>
    <row r="23" spans="1:10" ht="15">
      <c r="A23" s="9"/>
      <c r="B23" s="2"/>
      <c r="C23" s="2"/>
      <c r="D23" s="9"/>
      <c r="E23" s="9"/>
      <c r="F23" s="8"/>
      <c r="G23" s="2"/>
      <c r="I23" s="2"/>
      <c r="J23" s="2"/>
    </row>
    <row r="24" spans="1:10" ht="15">
      <c r="A24" s="4" t="s">
        <v>55</v>
      </c>
      <c r="B24" s="4">
        <v>1</v>
      </c>
      <c r="C24" s="4" t="s">
        <v>58</v>
      </c>
      <c r="D24" s="10" t="s">
        <v>59</v>
      </c>
      <c r="E24" s="10">
        <v>1996</v>
      </c>
      <c r="F24" s="7" t="s">
        <v>353</v>
      </c>
      <c r="G24" s="4">
        <f>IF(B24=1,100,IF(B24=2,90,IF(B24=3,85,IF(B24=4,82,IF(B24&gt;1,86-B24,0)))))</f>
        <v>100</v>
      </c>
      <c r="I24" s="2"/>
      <c r="J24" s="2"/>
    </row>
    <row r="25" spans="1:10" ht="15">
      <c r="A25" s="4" t="s">
        <v>55</v>
      </c>
      <c r="B25" s="4">
        <v>2</v>
      </c>
      <c r="C25" s="4" t="s">
        <v>81</v>
      </c>
      <c r="D25" s="4" t="s">
        <v>49</v>
      </c>
      <c r="E25" s="4">
        <v>1968</v>
      </c>
      <c r="F25" s="7" t="s">
        <v>354</v>
      </c>
      <c r="G25" s="4">
        <f>IF(B25=1,100,IF(B25=2,90,IF(B25=3,85,IF(B25=4,82,IF(B25&gt;1,86-B25,0)))))</f>
        <v>90</v>
      </c>
      <c r="I25" s="2"/>
      <c r="J25" s="2"/>
    </row>
    <row r="26" spans="1:10" ht="15">
      <c r="A26" s="4" t="s">
        <v>55</v>
      </c>
      <c r="B26" s="4">
        <v>3</v>
      </c>
      <c r="C26" s="4" t="s">
        <v>83</v>
      </c>
      <c r="D26" s="4" t="s">
        <v>16</v>
      </c>
      <c r="E26" s="4">
        <v>1972</v>
      </c>
      <c r="F26" s="7" t="s">
        <v>355</v>
      </c>
      <c r="G26" s="4">
        <f>IF(B26=1,100,IF(B26=2,90,IF(B26=3,85,IF(B26=4,82,IF(B26&gt;1,86-B26,0)))))</f>
        <v>85</v>
      </c>
      <c r="I26" s="2"/>
      <c r="J26" s="2"/>
    </row>
    <row r="27" spans="1:10" ht="15">
      <c r="A27" s="4" t="s">
        <v>55</v>
      </c>
      <c r="B27" s="4">
        <v>4</v>
      </c>
      <c r="C27" s="4" t="s">
        <v>64</v>
      </c>
      <c r="D27" s="10" t="s">
        <v>49</v>
      </c>
      <c r="E27" s="10">
        <v>1983</v>
      </c>
      <c r="F27" s="7" t="s">
        <v>356</v>
      </c>
      <c r="G27" s="4">
        <f>IF(B27=1,100,IF(B27=2,90,IF(B27=3,85,IF(B27=4,82,IF(B27&gt;1,86-B27,0)))))</f>
        <v>82</v>
      </c>
      <c r="I27" s="2"/>
      <c r="J27" s="2"/>
    </row>
    <row r="28" spans="1:10" ht="15">
      <c r="A28" s="4" t="s">
        <v>55</v>
      </c>
      <c r="B28" s="4">
        <v>0</v>
      </c>
      <c r="C28" s="4" t="s">
        <v>357</v>
      </c>
      <c r="D28" s="10" t="s">
        <v>358</v>
      </c>
      <c r="E28" s="10">
        <v>1996</v>
      </c>
      <c r="F28" s="7" t="s">
        <v>54</v>
      </c>
      <c r="G28" s="4">
        <v>0</v>
      </c>
      <c r="I28" s="2"/>
      <c r="J28" s="2"/>
    </row>
    <row r="29" spans="1:6" s="2" customFormat="1" ht="15">
      <c r="A29" s="9"/>
      <c r="B29" s="9"/>
      <c r="D29" s="9"/>
      <c r="E29" s="9"/>
      <c r="F29" s="8"/>
    </row>
    <row r="30" spans="1:10" ht="15">
      <c r="A30" s="4" t="s">
        <v>82</v>
      </c>
      <c r="B30" s="4">
        <v>1</v>
      </c>
      <c r="C30" s="4" t="s">
        <v>359</v>
      </c>
      <c r="D30" s="4" t="s">
        <v>360</v>
      </c>
      <c r="E30" s="4" t="s">
        <v>361</v>
      </c>
      <c r="F30" s="7" t="s">
        <v>362</v>
      </c>
      <c r="G30" s="4">
        <f>IF(B30=1,100,IF(B30=2,90,IF(B30=3,85,IF(B30=4,82,IF(B30&gt;1,86-B30,0)))))</f>
        <v>100</v>
      </c>
      <c r="I30" s="2"/>
      <c r="J30" s="2"/>
    </row>
    <row r="31" spans="1:10" ht="15">
      <c r="A31" s="4" t="s">
        <v>82</v>
      </c>
      <c r="B31" s="4">
        <v>2</v>
      </c>
      <c r="C31" s="4" t="s">
        <v>85</v>
      </c>
      <c r="D31" s="4" t="s">
        <v>86</v>
      </c>
      <c r="E31" s="4">
        <v>1961</v>
      </c>
      <c r="F31" s="7" t="s">
        <v>363</v>
      </c>
      <c r="G31" s="4">
        <f>IF(B31=1,100,IF(B31=2,90,IF(B31=3,85,IF(B31=4,82,IF(B31&gt;1,86-B31,0)))))</f>
        <v>90</v>
      </c>
      <c r="I31" s="2"/>
      <c r="J31" s="2"/>
    </row>
    <row r="32" spans="1:10" ht="15">
      <c r="A32" s="4" t="s">
        <v>82</v>
      </c>
      <c r="B32" s="4">
        <v>3</v>
      </c>
      <c r="C32" s="4" t="s">
        <v>90</v>
      </c>
      <c r="D32" s="4" t="s">
        <v>70</v>
      </c>
      <c r="E32" s="4">
        <v>1964</v>
      </c>
      <c r="F32" s="7" t="s">
        <v>364</v>
      </c>
      <c r="G32" s="4">
        <f>IF(B32=1,100,IF(B32=2,90,IF(B32=3,85,IF(B32=4,82,IF(B32&gt;1,86-B32,0)))))</f>
        <v>85</v>
      </c>
      <c r="I32" s="2"/>
      <c r="J32" s="2"/>
    </row>
    <row r="33" spans="1:10" ht="15">
      <c r="A33" s="4" t="s">
        <v>82</v>
      </c>
      <c r="B33" s="4">
        <v>4</v>
      </c>
      <c r="C33" s="4" t="s">
        <v>365</v>
      </c>
      <c r="D33" s="4" t="s">
        <v>49</v>
      </c>
      <c r="E33" s="4">
        <v>1970</v>
      </c>
      <c r="F33" s="7" t="s">
        <v>366</v>
      </c>
      <c r="G33" s="4">
        <f>IF(B33=1,100,IF(B33=2,90,IF(B33=3,85,IF(B33=4,82,IF(B33&gt;1,86-B33,0)))))</f>
        <v>82</v>
      </c>
      <c r="I33" s="2"/>
      <c r="J33" s="2"/>
    </row>
    <row r="34" spans="9:10" ht="15">
      <c r="I34" s="2"/>
      <c r="J34" s="2"/>
    </row>
    <row r="35" spans="1:10" ht="15">
      <c r="A35" s="4" t="s">
        <v>91</v>
      </c>
      <c r="B35" s="4">
        <v>1</v>
      </c>
      <c r="C35" s="10" t="s">
        <v>367</v>
      </c>
      <c r="D35" s="10" t="s">
        <v>360</v>
      </c>
      <c r="E35" s="10">
        <v>2003</v>
      </c>
      <c r="F35" s="7" t="s">
        <v>368</v>
      </c>
      <c r="G35" s="4">
        <f>IF(B35=1,100,IF(B35=2,90,IF(B35=3,85,IF(B35=4,82,IF(B35&gt;1,86-B35,0)))))</f>
        <v>100</v>
      </c>
      <c r="I35" s="2"/>
      <c r="J35" s="2"/>
    </row>
    <row r="36" spans="1:10" ht="15" customHeight="1">
      <c r="A36" s="4" t="s">
        <v>91</v>
      </c>
      <c r="B36" s="4">
        <v>2</v>
      </c>
      <c r="C36" s="10" t="s">
        <v>92</v>
      </c>
      <c r="D36" s="10" t="s">
        <v>93</v>
      </c>
      <c r="E36" s="10">
        <v>2003</v>
      </c>
      <c r="F36" s="7" t="s">
        <v>369</v>
      </c>
      <c r="G36" s="4">
        <f>IF(B36=1,100,IF(B36=2,90,IF(B36=3,85,IF(B36=4,82,IF(B36&gt;1,86-B36,0)))))</f>
        <v>90</v>
      </c>
      <c r="I36" s="2"/>
      <c r="J36" s="2"/>
    </row>
    <row r="37" spans="1:10" ht="15">
      <c r="A37" s="4" t="s">
        <v>91</v>
      </c>
      <c r="B37" s="4">
        <v>3</v>
      </c>
      <c r="C37" s="10" t="s">
        <v>370</v>
      </c>
      <c r="D37" s="10" t="s">
        <v>360</v>
      </c>
      <c r="E37" s="10">
        <v>2003</v>
      </c>
      <c r="F37" s="7" t="s">
        <v>371</v>
      </c>
      <c r="G37" s="4">
        <f>IF(B37=1,100,IF(B37=2,90,IF(B37=3,85,IF(B37=4,82,IF(B37&gt;1,86-B37,0)))))</f>
        <v>85</v>
      </c>
      <c r="I37" s="2"/>
      <c r="J37" s="2"/>
    </row>
    <row r="38" spans="1:10" ht="15">
      <c r="A38" s="4" t="s">
        <v>91</v>
      </c>
      <c r="B38" s="4">
        <v>4</v>
      </c>
      <c r="C38" s="10" t="s">
        <v>95</v>
      </c>
      <c r="D38" s="10" t="s">
        <v>46</v>
      </c>
      <c r="E38" s="10">
        <v>2004</v>
      </c>
      <c r="F38" s="7" t="s">
        <v>372</v>
      </c>
      <c r="G38" s="4">
        <v>82</v>
      </c>
      <c r="I38" s="2"/>
      <c r="J38" s="2"/>
    </row>
    <row r="39" spans="1:6" s="2" customFormat="1" ht="15">
      <c r="A39" s="9"/>
      <c r="B39" s="9"/>
      <c r="D39" s="9"/>
      <c r="E39" s="9"/>
      <c r="F39" s="8"/>
    </row>
    <row r="40" spans="1:10" ht="15">
      <c r="A40" s="10" t="s">
        <v>96</v>
      </c>
      <c r="B40" s="10">
        <v>1</v>
      </c>
      <c r="C40" s="4" t="s">
        <v>99</v>
      </c>
      <c r="D40" s="4" t="s">
        <v>100</v>
      </c>
      <c r="E40" s="4">
        <v>2000</v>
      </c>
      <c r="F40" s="7" t="s">
        <v>373</v>
      </c>
      <c r="G40" s="4">
        <f>IF(B40=1,100,IF(B40=2,90,IF(B40=3,85,IF(B40=4,82,IF(B40&gt;1,86-B40,0)))))</f>
        <v>100</v>
      </c>
      <c r="I40" s="2"/>
      <c r="J40" s="2"/>
    </row>
    <row r="41" spans="1:6" s="2" customFormat="1" ht="15">
      <c r="A41" s="9"/>
      <c r="B41" s="9"/>
      <c r="D41" s="9"/>
      <c r="E41" s="9"/>
      <c r="F41" s="8"/>
    </row>
    <row r="42" spans="1:10" ht="15.75" customHeight="1">
      <c r="A42" s="4" t="s">
        <v>102</v>
      </c>
      <c r="B42" s="4">
        <v>1</v>
      </c>
      <c r="C42" s="4" t="s">
        <v>106</v>
      </c>
      <c r="D42" s="4" t="s">
        <v>49</v>
      </c>
      <c r="E42" s="4">
        <v>1999</v>
      </c>
      <c r="F42" s="7" t="s">
        <v>374</v>
      </c>
      <c r="G42" s="4">
        <f>IF(B42=1,100,IF(B42=2,90,IF(B42=3,85,IF(B42=4,82,IF(B42&gt;1,86-B42,0)))))</f>
        <v>100</v>
      </c>
      <c r="I42" s="2"/>
      <c r="J42" s="2"/>
    </row>
    <row r="43" spans="1:10" ht="15.75" customHeight="1">
      <c r="A43" s="4" t="s">
        <v>102</v>
      </c>
      <c r="B43" s="4">
        <v>0</v>
      </c>
      <c r="C43" s="4" t="s">
        <v>375</v>
      </c>
      <c r="D43" s="4" t="s">
        <v>346</v>
      </c>
      <c r="E43" s="4">
        <v>1998</v>
      </c>
      <c r="F43" s="7" t="s">
        <v>54</v>
      </c>
      <c r="G43" s="4">
        <f>IF(B43=1,100,IF(B43=2,90,IF(B43=3,85,IF(B43=4,82,IF(B43&gt;1,86-B43,0)))))</f>
        <v>0</v>
      </c>
      <c r="I43" s="2"/>
      <c r="J43" s="2"/>
    </row>
    <row r="44" spans="1:6" s="2" customFormat="1" ht="15">
      <c r="A44" s="9"/>
      <c r="B44" s="9"/>
      <c r="D44" s="9"/>
      <c r="E44" s="9"/>
      <c r="F44" s="8"/>
    </row>
    <row r="45" spans="1:7" s="2" customFormat="1" ht="15">
      <c r="A45" s="39" t="s">
        <v>108</v>
      </c>
      <c r="B45" s="46">
        <v>1</v>
      </c>
      <c r="C45" s="53" t="s">
        <v>112</v>
      </c>
      <c r="D45" s="10" t="s">
        <v>376</v>
      </c>
      <c r="E45" s="39">
        <v>1984</v>
      </c>
      <c r="F45" s="42" t="s">
        <v>377</v>
      </c>
      <c r="G45" s="43">
        <v>100</v>
      </c>
    </row>
    <row r="46" spans="1:7" s="2" customFormat="1" ht="15">
      <c r="A46" s="39" t="s">
        <v>108</v>
      </c>
      <c r="B46" s="46">
        <v>2</v>
      </c>
      <c r="C46" s="53" t="s">
        <v>135</v>
      </c>
      <c r="D46" s="4" t="s">
        <v>136</v>
      </c>
      <c r="E46" s="40">
        <v>1984</v>
      </c>
      <c r="F46" s="42" t="s">
        <v>378</v>
      </c>
      <c r="G46" s="43">
        <v>90</v>
      </c>
    </row>
    <row r="47" spans="1:7" s="2" customFormat="1" ht="15">
      <c r="A47" s="39" t="s">
        <v>108</v>
      </c>
      <c r="B47" s="46">
        <v>3</v>
      </c>
      <c r="C47" s="53" t="s">
        <v>141</v>
      </c>
      <c r="D47" s="4" t="s">
        <v>49</v>
      </c>
      <c r="E47" s="40">
        <v>1982</v>
      </c>
      <c r="F47" s="42" t="s">
        <v>379</v>
      </c>
      <c r="G47" s="43">
        <v>85</v>
      </c>
    </row>
    <row r="48" spans="1:7" s="2" customFormat="1" ht="15">
      <c r="A48" s="39" t="s">
        <v>108</v>
      </c>
      <c r="B48" s="46">
        <v>4</v>
      </c>
      <c r="C48" s="53" t="s">
        <v>114</v>
      </c>
      <c r="D48" s="10" t="s">
        <v>49</v>
      </c>
      <c r="E48" s="39">
        <v>1989</v>
      </c>
      <c r="F48" s="42" t="s">
        <v>380</v>
      </c>
      <c r="G48" s="43">
        <v>82</v>
      </c>
    </row>
    <row r="49" spans="1:7" s="2" customFormat="1" ht="15">
      <c r="A49" s="39" t="s">
        <v>108</v>
      </c>
      <c r="B49" s="46">
        <v>5</v>
      </c>
      <c r="C49" s="53" t="s">
        <v>118</v>
      </c>
      <c r="D49" s="10" t="s">
        <v>119</v>
      </c>
      <c r="E49" s="39">
        <v>1987</v>
      </c>
      <c r="F49" s="42" t="s">
        <v>381</v>
      </c>
      <c r="G49" s="43">
        <v>81</v>
      </c>
    </row>
    <row r="50" spans="1:7" s="2" customFormat="1" ht="15">
      <c r="A50" s="40" t="s">
        <v>108</v>
      </c>
      <c r="B50" s="46">
        <v>6</v>
      </c>
      <c r="C50" s="54" t="s">
        <v>382</v>
      </c>
      <c r="D50" s="16" t="s">
        <v>360</v>
      </c>
      <c r="E50" s="41">
        <v>1968</v>
      </c>
      <c r="F50" s="42" t="s">
        <v>383</v>
      </c>
      <c r="G50" s="43">
        <v>80</v>
      </c>
    </row>
    <row r="51" spans="1:7" s="2" customFormat="1" ht="15">
      <c r="A51" s="40" t="s">
        <v>108</v>
      </c>
      <c r="B51" s="46">
        <v>7</v>
      </c>
      <c r="C51" s="53" t="s">
        <v>125</v>
      </c>
      <c r="D51" s="10" t="s">
        <v>126</v>
      </c>
      <c r="E51" s="39">
        <v>1990</v>
      </c>
      <c r="F51" s="42" t="s">
        <v>384</v>
      </c>
      <c r="G51" s="43">
        <v>79</v>
      </c>
    </row>
    <row r="52" spans="1:7" s="2" customFormat="1" ht="15">
      <c r="A52" s="51" t="s">
        <v>108</v>
      </c>
      <c r="B52" s="46">
        <v>8</v>
      </c>
      <c r="C52" s="53" t="s">
        <v>128</v>
      </c>
      <c r="D52" s="10" t="s">
        <v>129</v>
      </c>
      <c r="E52" s="39">
        <v>1970</v>
      </c>
      <c r="F52" s="42" t="s">
        <v>385</v>
      </c>
      <c r="G52" s="43">
        <v>78</v>
      </c>
    </row>
    <row r="53" spans="1:7" s="2" customFormat="1" ht="15">
      <c r="A53" s="52" t="s">
        <v>108</v>
      </c>
      <c r="B53" s="46">
        <v>9</v>
      </c>
      <c r="C53" s="53" t="s">
        <v>189</v>
      </c>
      <c r="D53" s="4" t="s">
        <v>49</v>
      </c>
      <c r="E53" s="40">
        <v>1977</v>
      </c>
      <c r="F53" s="42" t="s">
        <v>386</v>
      </c>
      <c r="G53" s="43">
        <v>77</v>
      </c>
    </row>
    <row r="54" spans="1:7" s="2" customFormat="1" ht="15">
      <c r="A54" s="9" t="s">
        <v>108</v>
      </c>
      <c r="B54" s="46">
        <v>10</v>
      </c>
      <c r="C54" s="53" t="s">
        <v>165</v>
      </c>
      <c r="D54" s="4" t="s">
        <v>166</v>
      </c>
      <c r="E54" s="40">
        <v>1984</v>
      </c>
      <c r="F54" s="42" t="s">
        <v>387</v>
      </c>
      <c r="G54" s="43">
        <v>76</v>
      </c>
    </row>
    <row r="55" spans="1:10" ht="15">
      <c r="A55" s="39" t="s">
        <v>108</v>
      </c>
      <c r="B55" s="46">
        <v>11</v>
      </c>
      <c r="C55" s="53" t="s">
        <v>143</v>
      </c>
      <c r="D55" s="4" t="s">
        <v>49</v>
      </c>
      <c r="E55" s="40">
        <v>1979</v>
      </c>
      <c r="F55" s="42" t="s">
        <v>388</v>
      </c>
      <c r="G55" s="43">
        <v>75</v>
      </c>
      <c r="I55" s="2"/>
      <c r="J55" s="2"/>
    </row>
    <row r="56" spans="1:10" ht="15">
      <c r="A56" s="39" t="s">
        <v>108</v>
      </c>
      <c r="B56" s="46">
        <v>12</v>
      </c>
      <c r="C56" s="53" t="s">
        <v>208</v>
      </c>
      <c r="D56" s="10" t="s">
        <v>34</v>
      </c>
      <c r="E56" s="39">
        <v>1970</v>
      </c>
      <c r="F56" s="42" t="s">
        <v>389</v>
      </c>
      <c r="G56" s="43">
        <v>74</v>
      </c>
      <c r="I56" s="2"/>
      <c r="J56" s="2"/>
    </row>
    <row r="57" spans="1:10" ht="15">
      <c r="A57" s="39" t="s">
        <v>108</v>
      </c>
      <c r="B57" s="46">
        <v>13</v>
      </c>
      <c r="C57" s="53" t="s">
        <v>155</v>
      </c>
      <c r="D57" s="4" t="s">
        <v>49</v>
      </c>
      <c r="E57" s="40">
        <v>1978</v>
      </c>
      <c r="F57" s="42" t="s">
        <v>390</v>
      </c>
      <c r="G57" s="43">
        <v>73</v>
      </c>
      <c r="I57" s="2"/>
      <c r="J57" s="2"/>
    </row>
    <row r="58" spans="1:10" ht="15">
      <c r="A58" s="39" t="s">
        <v>108</v>
      </c>
      <c r="B58" s="46">
        <v>14</v>
      </c>
      <c r="C58" s="53" t="s">
        <v>163</v>
      </c>
      <c r="D58" s="4" t="s">
        <v>49</v>
      </c>
      <c r="E58" s="40">
        <v>1981</v>
      </c>
      <c r="F58" s="42" t="s">
        <v>391</v>
      </c>
      <c r="G58" s="43">
        <v>72</v>
      </c>
      <c r="I58" s="2"/>
      <c r="J58" s="2"/>
    </row>
    <row r="59" spans="1:10" ht="15">
      <c r="A59" s="39" t="s">
        <v>108</v>
      </c>
      <c r="B59" s="46">
        <v>15</v>
      </c>
      <c r="C59" s="53" t="s">
        <v>188</v>
      </c>
      <c r="D59" s="4" t="s">
        <v>86</v>
      </c>
      <c r="E59" s="40">
        <v>1987</v>
      </c>
      <c r="F59" s="42" t="s">
        <v>392</v>
      </c>
      <c r="G59" s="43">
        <v>71</v>
      </c>
      <c r="I59" s="2"/>
      <c r="J59" s="2"/>
    </row>
    <row r="60" spans="1:10" ht="15">
      <c r="A60" s="40" t="s">
        <v>108</v>
      </c>
      <c r="B60" s="46">
        <v>16</v>
      </c>
      <c r="C60" s="53" t="s">
        <v>161</v>
      </c>
      <c r="D60" s="4" t="s">
        <v>49</v>
      </c>
      <c r="E60" s="40">
        <v>1981</v>
      </c>
      <c r="F60" s="44" t="s">
        <v>393</v>
      </c>
      <c r="G60" s="43">
        <v>70</v>
      </c>
      <c r="I60" s="2"/>
      <c r="J60" s="2"/>
    </row>
    <row r="61" spans="1:10" ht="15">
      <c r="A61" s="40" t="s">
        <v>108</v>
      </c>
      <c r="B61" s="46">
        <v>0</v>
      </c>
      <c r="C61" s="53" t="s">
        <v>121</v>
      </c>
      <c r="D61" s="4" t="s">
        <v>62</v>
      </c>
      <c r="E61" s="40">
        <v>1979</v>
      </c>
      <c r="F61" s="44" t="s">
        <v>54</v>
      </c>
      <c r="G61" s="43">
        <v>0</v>
      </c>
      <c r="I61" s="2"/>
      <c r="J61" s="2"/>
    </row>
    <row r="62" spans="1:10" ht="15">
      <c r="A62" s="40" t="s">
        <v>108</v>
      </c>
      <c r="B62" s="46">
        <v>0</v>
      </c>
      <c r="C62" s="53" t="s">
        <v>123</v>
      </c>
      <c r="D62" s="10" t="s">
        <v>119</v>
      </c>
      <c r="E62" s="39">
        <v>1994</v>
      </c>
      <c r="F62" s="44" t="s">
        <v>54</v>
      </c>
      <c r="G62" s="43">
        <v>0</v>
      </c>
      <c r="I62" s="2"/>
      <c r="J62" s="2"/>
    </row>
    <row r="63" spans="1:10" ht="15">
      <c r="A63" s="40" t="s">
        <v>108</v>
      </c>
      <c r="B63" s="46">
        <v>0</v>
      </c>
      <c r="C63" s="53" t="s">
        <v>394</v>
      </c>
      <c r="D63" s="4" t="s">
        <v>358</v>
      </c>
      <c r="E63" s="40">
        <v>1988</v>
      </c>
      <c r="F63" s="44" t="s">
        <v>54</v>
      </c>
      <c r="G63" s="43">
        <v>0</v>
      </c>
      <c r="I63" s="2"/>
      <c r="J63" s="2"/>
    </row>
    <row r="64" spans="9:10" ht="15">
      <c r="I64" s="2"/>
      <c r="J64" s="2"/>
    </row>
    <row r="65" spans="1:10" ht="15">
      <c r="A65" s="10" t="s">
        <v>192</v>
      </c>
      <c r="B65" s="10">
        <v>1</v>
      </c>
      <c r="C65" s="4" t="s">
        <v>206</v>
      </c>
      <c r="D65" s="4" t="s">
        <v>49</v>
      </c>
      <c r="E65" s="4">
        <v>1967</v>
      </c>
      <c r="F65" s="11" t="s">
        <v>395</v>
      </c>
      <c r="G65" s="4">
        <f aca="true" t="shared" si="1" ref="G65:G73">IF(B65=1,100,IF(B65=2,90,IF(B65=3,85,IF(B65=4,82,IF(B65&gt;1,86-B65,0)))))</f>
        <v>100</v>
      </c>
      <c r="I65" s="2"/>
      <c r="J65" s="2"/>
    </row>
    <row r="66" spans="1:10" ht="15">
      <c r="A66" s="10" t="s">
        <v>192</v>
      </c>
      <c r="B66" s="10">
        <v>2</v>
      </c>
      <c r="C66" s="4" t="s">
        <v>201</v>
      </c>
      <c r="D66" s="4" t="s">
        <v>202</v>
      </c>
      <c r="E66" s="4">
        <v>1973</v>
      </c>
      <c r="F66" s="11" t="s">
        <v>396</v>
      </c>
      <c r="G66" s="4">
        <f t="shared" si="1"/>
        <v>90</v>
      </c>
      <c r="I66" s="2"/>
      <c r="J66" s="2"/>
    </row>
    <row r="67" spans="1:10" ht="15">
      <c r="A67" s="10" t="s">
        <v>192</v>
      </c>
      <c r="B67" s="10">
        <v>3</v>
      </c>
      <c r="C67" s="4" t="s">
        <v>216</v>
      </c>
      <c r="D67" s="4" t="s">
        <v>93</v>
      </c>
      <c r="E67" s="4">
        <v>1974</v>
      </c>
      <c r="F67" s="11" t="s">
        <v>397</v>
      </c>
      <c r="G67" s="4">
        <f t="shared" si="1"/>
        <v>85</v>
      </c>
      <c r="I67" s="2"/>
      <c r="J67" s="2"/>
    </row>
    <row r="68" spans="1:10" ht="15">
      <c r="A68" s="10" t="s">
        <v>192</v>
      </c>
      <c r="B68" s="10">
        <v>4</v>
      </c>
      <c r="C68" s="4" t="s">
        <v>398</v>
      </c>
      <c r="D68" s="4" t="s">
        <v>399</v>
      </c>
      <c r="E68" s="4">
        <v>1972</v>
      </c>
      <c r="F68" s="11" t="s">
        <v>400</v>
      </c>
      <c r="G68" s="4">
        <f t="shared" si="1"/>
        <v>82</v>
      </c>
      <c r="I68" s="2"/>
      <c r="J68" s="2"/>
    </row>
    <row r="69" spans="1:10" ht="15">
      <c r="A69" s="10" t="s">
        <v>192</v>
      </c>
      <c r="B69" s="10">
        <v>5</v>
      </c>
      <c r="C69" s="4" t="s">
        <v>199</v>
      </c>
      <c r="D69" s="4" t="s">
        <v>49</v>
      </c>
      <c r="E69" s="4">
        <v>1967</v>
      </c>
      <c r="F69" s="11" t="s">
        <v>401</v>
      </c>
      <c r="G69" s="4">
        <f t="shared" si="1"/>
        <v>81</v>
      </c>
      <c r="I69" s="2"/>
      <c r="J69" s="2"/>
    </row>
    <row r="70" spans="1:10" ht="15">
      <c r="A70" s="10" t="s">
        <v>192</v>
      </c>
      <c r="B70" s="10">
        <v>6</v>
      </c>
      <c r="C70" s="4" t="s">
        <v>197</v>
      </c>
      <c r="D70" s="4" t="s">
        <v>49</v>
      </c>
      <c r="E70" s="4">
        <v>1967</v>
      </c>
      <c r="F70" s="11" t="s">
        <v>402</v>
      </c>
      <c r="G70" s="4">
        <f t="shared" si="1"/>
        <v>80</v>
      </c>
      <c r="I70" s="2"/>
      <c r="J70" s="2"/>
    </row>
    <row r="71" spans="1:10" ht="15">
      <c r="A71" s="10" t="s">
        <v>192</v>
      </c>
      <c r="B71" s="10">
        <v>7</v>
      </c>
      <c r="C71" s="4" t="s">
        <v>210</v>
      </c>
      <c r="D71" s="4" t="s">
        <v>403</v>
      </c>
      <c r="E71" s="4">
        <v>1965</v>
      </c>
      <c r="F71" s="11" t="s">
        <v>404</v>
      </c>
      <c r="G71" s="4">
        <f t="shared" si="1"/>
        <v>79</v>
      </c>
      <c r="I71" s="2"/>
      <c r="J71" s="2"/>
    </row>
    <row r="72" spans="1:10" ht="15">
      <c r="A72" s="10" t="s">
        <v>192</v>
      </c>
      <c r="B72" s="10">
        <v>8</v>
      </c>
      <c r="C72" s="4" t="s">
        <v>220</v>
      </c>
      <c r="D72" s="4" t="s">
        <v>49</v>
      </c>
      <c r="E72" s="4">
        <v>1968</v>
      </c>
      <c r="F72" s="7" t="s">
        <v>405</v>
      </c>
      <c r="G72" s="4">
        <f t="shared" si="1"/>
        <v>78</v>
      </c>
      <c r="I72" s="2"/>
      <c r="J72" s="2"/>
    </row>
    <row r="73" spans="1:10" ht="15">
      <c r="A73" s="10" t="s">
        <v>192</v>
      </c>
      <c r="B73" s="10">
        <v>9</v>
      </c>
      <c r="C73" s="4" t="s">
        <v>313</v>
      </c>
      <c r="D73" s="10" t="s">
        <v>314</v>
      </c>
      <c r="E73" s="10">
        <v>1956</v>
      </c>
      <c r="F73" s="11" t="s">
        <v>406</v>
      </c>
      <c r="G73" s="4">
        <f t="shared" si="1"/>
        <v>77</v>
      </c>
      <c r="I73" s="2"/>
      <c r="J73" s="2"/>
    </row>
    <row r="74" spans="1:6" s="2" customFormat="1" ht="15">
      <c r="A74" s="9"/>
      <c r="B74" s="9"/>
      <c r="D74" s="9"/>
      <c r="E74" s="9"/>
      <c r="F74" s="8"/>
    </row>
    <row r="75" spans="1:7" s="2" customFormat="1" ht="15">
      <c r="A75" s="10" t="s">
        <v>222</v>
      </c>
      <c r="B75" s="10">
        <v>1</v>
      </c>
      <c r="C75" s="4" t="s">
        <v>226</v>
      </c>
      <c r="D75" s="10" t="s">
        <v>62</v>
      </c>
      <c r="E75" s="10">
        <v>1949</v>
      </c>
      <c r="F75" s="7" t="s">
        <v>407</v>
      </c>
      <c r="G75" s="4">
        <f>IF(B75=1,100,IF(B75=2,90,IF(B75=3,85,IF(B75=4,82,IF(B75&gt;1,86-B75,0)))))</f>
        <v>100</v>
      </c>
    </row>
    <row r="76" spans="1:10" ht="15">
      <c r="A76" s="10" t="s">
        <v>222</v>
      </c>
      <c r="B76" s="10">
        <v>2</v>
      </c>
      <c r="C76" s="4" t="s">
        <v>408</v>
      </c>
      <c r="D76" s="10" t="s">
        <v>409</v>
      </c>
      <c r="E76" s="10">
        <v>1954</v>
      </c>
      <c r="F76" s="7" t="s">
        <v>410</v>
      </c>
      <c r="G76" s="4">
        <f>IF(B76=1,100,IF(B76=2,90,IF(B76=3,85,IF(B76=4,82,IF(B76&gt;1,86-B76,0)))))</f>
        <v>90</v>
      </c>
      <c r="I76" s="2"/>
      <c r="J76" s="2"/>
    </row>
    <row r="77" spans="6:10" ht="15">
      <c r="F77" s="12"/>
      <c r="I77" s="2"/>
      <c r="J77" s="2"/>
    </row>
    <row r="78" spans="1:7" s="2" customFormat="1" ht="15">
      <c r="A78" s="10" t="s">
        <v>228</v>
      </c>
      <c r="B78" s="10">
        <v>1</v>
      </c>
      <c r="C78" s="4" t="s">
        <v>234</v>
      </c>
      <c r="D78" s="4" t="s">
        <v>49</v>
      </c>
      <c r="E78" s="4">
        <v>1980</v>
      </c>
      <c r="F78" s="7" t="s">
        <v>411</v>
      </c>
      <c r="G78" s="4">
        <f aca="true" t="shared" si="2" ref="G78:G83">IF(B78=1,100,IF(B78=2,90,IF(B78=3,85,IF(B78=4,82,IF(B78&gt;1,86-B78,0)))))</f>
        <v>100</v>
      </c>
    </row>
    <row r="79" spans="1:10" ht="15">
      <c r="A79" s="10" t="s">
        <v>228</v>
      </c>
      <c r="B79" s="10">
        <v>1</v>
      </c>
      <c r="C79" s="4" t="s">
        <v>317</v>
      </c>
      <c r="D79" s="10" t="s">
        <v>49</v>
      </c>
      <c r="E79" s="10">
        <v>1980</v>
      </c>
      <c r="F79" s="7" t="s">
        <v>411</v>
      </c>
      <c r="G79" s="4">
        <f t="shared" si="2"/>
        <v>100</v>
      </c>
      <c r="I79" s="2"/>
      <c r="J79" s="2"/>
    </row>
    <row r="80" spans="1:10" ht="15">
      <c r="A80" s="10" t="s">
        <v>228</v>
      </c>
      <c r="B80" s="10">
        <v>1</v>
      </c>
      <c r="C80" s="4" t="s">
        <v>235</v>
      </c>
      <c r="D80" s="4" t="s">
        <v>49</v>
      </c>
      <c r="E80" s="4">
        <v>1979</v>
      </c>
      <c r="F80" s="7" t="s">
        <v>411</v>
      </c>
      <c r="G80" s="4">
        <f t="shared" si="2"/>
        <v>100</v>
      </c>
      <c r="I80" s="2"/>
      <c r="J80" s="2"/>
    </row>
    <row r="81" spans="1:10" ht="15">
      <c r="A81" s="10" t="s">
        <v>228</v>
      </c>
      <c r="B81" s="10">
        <v>1</v>
      </c>
      <c r="C81" s="4" t="s">
        <v>439</v>
      </c>
      <c r="D81" s="4" t="s">
        <v>49</v>
      </c>
      <c r="E81" s="4">
        <v>1978</v>
      </c>
      <c r="F81" s="7" t="s">
        <v>411</v>
      </c>
      <c r="G81" s="4">
        <f t="shared" si="2"/>
        <v>100</v>
      </c>
      <c r="I81" s="2"/>
      <c r="J81" s="2"/>
    </row>
    <row r="82" spans="1:10" ht="15">
      <c r="A82" s="10" t="s">
        <v>228</v>
      </c>
      <c r="B82" s="10">
        <v>5</v>
      </c>
      <c r="C82" s="4" t="s">
        <v>412</v>
      </c>
      <c r="D82" s="4" t="s">
        <v>342</v>
      </c>
      <c r="E82" s="4">
        <v>1963</v>
      </c>
      <c r="F82" s="7" t="s">
        <v>413</v>
      </c>
      <c r="G82" s="4">
        <f t="shared" si="2"/>
        <v>81</v>
      </c>
      <c r="I82" s="2"/>
      <c r="J82" s="2"/>
    </row>
    <row r="83" spans="1:10" ht="15">
      <c r="A83" s="10" t="s">
        <v>228</v>
      </c>
      <c r="B83" s="10">
        <v>6</v>
      </c>
      <c r="C83" s="4" t="s">
        <v>414</v>
      </c>
      <c r="D83" s="4" t="s">
        <v>240</v>
      </c>
      <c r="E83" s="4">
        <v>2010.2012</v>
      </c>
      <c r="F83" s="7" t="s">
        <v>415</v>
      </c>
      <c r="G83" s="4">
        <f t="shared" si="2"/>
        <v>80</v>
      </c>
      <c r="I83" s="2"/>
      <c r="J83" s="2"/>
    </row>
    <row r="84" spans="9:10" ht="15">
      <c r="I84" s="2"/>
      <c r="J84" s="2"/>
    </row>
    <row r="85" spans="1:10" ht="15">
      <c r="A85" s="10" t="s">
        <v>243</v>
      </c>
      <c r="B85" s="10">
        <v>1</v>
      </c>
      <c r="C85" s="4" t="s">
        <v>416</v>
      </c>
      <c r="D85" s="10" t="s">
        <v>177</v>
      </c>
      <c r="E85" s="10">
        <v>1976</v>
      </c>
      <c r="F85" s="7" t="s">
        <v>417</v>
      </c>
      <c r="G85" s="4">
        <f>IF(B85=1,100,IF(B85=2,90,IF(B85=3,85,IF(B85=4,82,IF(B85&gt;1,86-B85,0)))))</f>
        <v>100</v>
      </c>
      <c r="I85" s="2"/>
      <c r="J85" s="2"/>
    </row>
    <row r="86" spans="1:10" ht="15">
      <c r="A86" s="10" t="s">
        <v>243</v>
      </c>
      <c r="B86" s="10">
        <v>2</v>
      </c>
      <c r="C86" s="4" t="s">
        <v>418</v>
      </c>
      <c r="D86" s="10" t="s">
        <v>419</v>
      </c>
      <c r="E86" s="10">
        <v>1974</v>
      </c>
      <c r="F86" s="7" t="s">
        <v>420</v>
      </c>
      <c r="G86" s="4">
        <f>IF(B86=1,100,IF(B86=2,90,IF(B86=3,85,IF(B86=4,82,IF(B86&gt;1,86-B86,0)))))</f>
        <v>90</v>
      </c>
      <c r="I86" s="2"/>
      <c r="J86" s="2"/>
    </row>
    <row r="87" spans="1:10" ht="30">
      <c r="A87" s="10" t="s">
        <v>243</v>
      </c>
      <c r="B87" s="10">
        <v>3</v>
      </c>
      <c r="C87" s="10" t="s">
        <v>421</v>
      </c>
      <c r="D87" s="10" t="s">
        <v>49</v>
      </c>
      <c r="E87" s="10">
        <v>1981</v>
      </c>
      <c r="F87" s="7" t="s">
        <v>422</v>
      </c>
      <c r="G87" s="4">
        <f>IF(B87=1,100,IF(B87=2,90,IF(B87=3,85,IF(B87=4,82,IF(B87&gt;1,86-B87,0)))))</f>
        <v>85</v>
      </c>
      <c r="I87" s="2"/>
      <c r="J87" s="2"/>
    </row>
    <row r="88" spans="1:10" ht="15">
      <c r="A88" s="10" t="s">
        <v>243</v>
      </c>
      <c r="B88" s="10">
        <v>4</v>
      </c>
      <c r="C88" s="4" t="s">
        <v>423</v>
      </c>
      <c r="D88" s="10" t="s">
        <v>342</v>
      </c>
      <c r="E88" s="10">
        <v>2011</v>
      </c>
      <c r="F88" s="7" t="s">
        <v>424</v>
      </c>
      <c r="G88" s="4">
        <f>IF(B88=1,100,IF(B88=2,90,IF(B88=3,85,IF(B88=4,82,IF(B88&gt;1,86-B88,0)))))</f>
        <v>82</v>
      </c>
      <c r="I88" s="2"/>
      <c r="J88" s="2"/>
    </row>
    <row r="90" ht="15">
      <c r="C90" s="2" t="s">
        <v>440</v>
      </c>
    </row>
    <row r="91" ht="15">
      <c r="C91" s="15" t="s">
        <v>326</v>
      </c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1"/>
  <sheetViews>
    <sheetView tabSelected="1" zoomScalePageLayoutView="0" workbookViewId="0" topLeftCell="A1">
      <selection activeCell="I22" sqref="I22"/>
    </sheetView>
  </sheetViews>
  <sheetFormatPr defaultColWidth="8.796875" defaultRowHeight="14.25"/>
  <cols>
    <col min="1" max="1" width="8.59765625" style="1" customWidth="1"/>
    <col min="2" max="2" width="7" style="1" customWidth="1"/>
    <col min="3" max="3" width="25.59765625" style="1" customWidth="1"/>
    <col min="4" max="4" width="22.69921875" style="1" customWidth="1"/>
    <col min="5" max="5" width="8.3984375" style="1" customWidth="1"/>
    <col min="6" max="6" width="6.09765625" style="1" customWidth="1"/>
    <col min="7" max="9" width="6.5" style="1" customWidth="1"/>
    <col min="10" max="10" width="7.8984375" style="19" customWidth="1"/>
    <col min="11" max="11" width="6.5" style="1" customWidth="1"/>
    <col min="12" max="12" width="6.5" style="20" customWidth="1"/>
    <col min="13" max="15" width="0" style="1" hidden="1" customWidth="1"/>
    <col min="16" max="16" width="7.69921875" style="1" customWidth="1"/>
    <col min="17" max="17" width="8.5" style="1" customWidth="1"/>
    <col min="18" max="16384" width="9" style="1" customWidth="1"/>
  </cols>
  <sheetData>
    <row r="1" ht="15">
      <c r="C1" s="1" t="s">
        <v>0</v>
      </c>
    </row>
    <row r="2" ht="15">
      <c r="C2" s="1" t="s">
        <v>1</v>
      </c>
    </row>
    <row r="3" ht="15">
      <c r="C3" s="2" t="s">
        <v>425</v>
      </c>
    </row>
    <row r="4" ht="15">
      <c r="C4" s="15" t="s">
        <v>426</v>
      </c>
    </row>
    <row r="5" spans="3:15" ht="15" customHeight="1">
      <c r="C5" s="15"/>
      <c r="F5" s="37" t="s">
        <v>427</v>
      </c>
      <c r="G5" s="37"/>
      <c r="H5" s="37" t="s">
        <v>428</v>
      </c>
      <c r="I5" s="37"/>
      <c r="J5" s="38" t="s">
        <v>327</v>
      </c>
      <c r="K5" s="38"/>
      <c r="L5" s="23" t="s">
        <v>429</v>
      </c>
      <c r="M5" s="1" t="s">
        <v>430</v>
      </c>
      <c r="N5" s="1" t="s">
        <v>431</v>
      </c>
      <c r="O5" s="1" t="s">
        <v>432</v>
      </c>
    </row>
    <row r="6" spans="1:15" s="20" customFormat="1" ht="15">
      <c r="A6" s="21" t="s">
        <v>2</v>
      </c>
      <c r="B6" s="21" t="s">
        <v>433</v>
      </c>
      <c r="C6" s="21" t="s">
        <v>3</v>
      </c>
      <c r="D6" s="21" t="s">
        <v>4</v>
      </c>
      <c r="E6" s="21" t="s">
        <v>434</v>
      </c>
      <c r="F6" s="21" t="s">
        <v>6</v>
      </c>
      <c r="G6" s="21" t="s">
        <v>7</v>
      </c>
      <c r="H6" s="21" t="s">
        <v>6</v>
      </c>
      <c r="I6" s="21" t="s">
        <v>7</v>
      </c>
      <c r="J6" s="22" t="s">
        <v>6</v>
      </c>
      <c r="K6" s="21" t="s">
        <v>7</v>
      </c>
      <c r="L6" s="21" t="s">
        <v>7</v>
      </c>
      <c r="M6" s="24" t="s">
        <v>435</v>
      </c>
      <c r="N6" s="24" t="s">
        <v>435</v>
      </c>
      <c r="O6" s="24" t="s">
        <v>435</v>
      </c>
    </row>
    <row r="7" spans="1:15" ht="15">
      <c r="A7" s="4" t="s">
        <v>8</v>
      </c>
      <c r="B7" s="4">
        <v>1</v>
      </c>
      <c r="C7" s="4" t="s">
        <v>9</v>
      </c>
      <c r="D7" s="4" t="s">
        <v>10</v>
      </c>
      <c r="E7" s="4">
        <v>2006</v>
      </c>
      <c r="F7" s="4" t="s">
        <v>11</v>
      </c>
      <c r="G7" s="4">
        <v>100</v>
      </c>
      <c r="H7" s="4" t="s">
        <v>261</v>
      </c>
      <c r="I7" s="4">
        <v>90</v>
      </c>
      <c r="J7" s="25" t="s">
        <v>328</v>
      </c>
      <c r="K7" s="4">
        <v>100</v>
      </c>
      <c r="L7" s="26">
        <f aca="true" t="shared" si="0" ref="L7:L18">MAX(M7:O7)</f>
        <v>200</v>
      </c>
      <c r="M7" s="1">
        <f aca="true" t="shared" si="1" ref="M7:M30">G7+I7</f>
        <v>190</v>
      </c>
      <c r="N7" s="2">
        <f aca="true" t="shared" si="2" ref="N7:N30">I7+K7</f>
        <v>190</v>
      </c>
      <c r="O7" s="2">
        <f aca="true" t="shared" si="3" ref="O7:O30">G7+K7</f>
        <v>200</v>
      </c>
    </row>
    <row r="8" spans="1:15" ht="15">
      <c r="A8" s="4" t="s">
        <v>8</v>
      </c>
      <c r="B8" s="4">
        <v>2</v>
      </c>
      <c r="C8" s="4" t="s">
        <v>38</v>
      </c>
      <c r="D8" s="4" t="s">
        <v>39</v>
      </c>
      <c r="E8" s="4">
        <v>2003</v>
      </c>
      <c r="F8" s="4" t="s">
        <v>40</v>
      </c>
      <c r="G8" s="4">
        <v>74</v>
      </c>
      <c r="H8" s="4" t="s">
        <v>260</v>
      </c>
      <c r="I8" s="4">
        <v>100</v>
      </c>
      <c r="J8" s="5" t="s">
        <v>336</v>
      </c>
      <c r="K8" s="4">
        <v>78</v>
      </c>
      <c r="L8" s="26">
        <f t="shared" si="0"/>
        <v>178</v>
      </c>
      <c r="M8" s="1">
        <f t="shared" si="1"/>
        <v>174</v>
      </c>
      <c r="N8" s="2">
        <f t="shared" si="2"/>
        <v>178</v>
      </c>
      <c r="O8" s="2">
        <f t="shared" si="3"/>
        <v>152</v>
      </c>
    </row>
    <row r="9" spans="1:15" ht="15">
      <c r="A9" s="4" t="s">
        <v>8</v>
      </c>
      <c r="B9" s="4">
        <v>3</v>
      </c>
      <c r="C9" s="4" t="s">
        <v>15</v>
      </c>
      <c r="D9" s="4" t="s">
        <v>16</v>
      </c>
      <c r="E9" s="4">
        <v>2005</v>
      </c>
      <c r="F9" s="4" t="s">
        <v>17</v>
      </c>
      <c r="G9" s="4">
        <v>85</v>
      </c>
      <c r="H9" s="4" t="s">
        <v>261</v>
      </c>
      <c r="I9" s="4">
        <v>90</v>
      </c>
      <c r="J9" s="5" t="s">
        <v>337</v>
      </c>
      <c r="K9" s="4">
        <v>77</v>
      </c>
      <c r="L9" s="26">
        <f t="shared" si="0"/>
        <v>175</v>
      </c>
      <c r="M9" s="1">
        <f t="shared" si="1"/>
        <v>175</v>
      </c>
      <c r="N9" s="2">
        <f t="shared" si="2"/>
        <v>167</v>
      </c>
      <c r="O9" s="2">
        <f t="shared" si="3"/>
        <v>162</v>
      </c>
    </row>
    <row r="10" spans="1:15" ht="15">
      <c r="A10" s="4" t="s">
        <v>8</v>
      </c>
      <c r="B10" s="4">
        <v>4</v>
      </c>
      <c r="C10" s="4" t="s">
        <v>12</v>
      </c>
      <c r="D10" s="4" t="s">
        <v>13</v>
      </c>
      <c r="E10" s="4">
        <v>2006</v>
      </c>
      <c r="F10" s="4" t="s">
        <v>14</v>
      </c>
      <c r="G10" s="4">
        <v>90</v>
      </c>
      <c r="H10" s="4" t="s">
        <v>262</v>
      </c>
      <c r="I10" s="4">
        <v>82</v>
      </c>
      <c r="J10" s="25"/>
      <c r="K10" s="4"/>
      <c r="L10" s="26">
        <f t="shared" si="0"/>
        <v>172</v>
      </c>
      <c r="M10" s="1">
        <f t="shared" si="1"/>
        <v>172</v>
      </c>
      <c r="N10" s="2">
        <f t="shared" si="2"/>
        <v>82</v>
      </c>
      <c r="O10" s="2">
        <f t="shared" si="3"/>
        <v>90</v>
      </c>
    </row>
    <row r="11" spans="1:15" ht="15">
      <c r="A11" s="4" t="s">
        <v>8</v>
      </c>
      <c r="B11" s="4">
        <v>5</v>
      </c>
      <c r="C11" s="4" t="s">
        <v>30</v>
      </c>
      <c r="D11" s="4" t="s">
        <v>31</v>
      </c>
      <c r="E11" s="4">
        <v>2002</v>
      </c>
      <c r="F11" s="4" t="s">
        <v>32</v>
      </c>
      <c r="G11" s="4">
        <v>77</v>
      </c>
      <c r="H11" s="4"/>
      <c r="I11" s="4"/>
      <c r="J11" s="7" t="s">
        <v>329</v>
      </c>
      <c r="K11" s="4">
        <v>90</v>
      </c>
      <c r="L11" s="26">
        <f t="shared" si="0"/>
        <v>167</v>
      </c>
      <c r="M11" s="1">
        <f t="shared" si="1"/>
        <v>77</v>
      </c>
      <c r="N11" s="2">
        <f t="shared" si="2"/>
        <v>90</v>
      </c>
      <c r="O11" s="2">
        <f t="shared" si="3"/>
        <v>167</v>
      </c>
    </row>
    <row r="12" spans="1:15" ht="15">
      <c r="A12" s="4" t="s">
        <v>8</v>
      </c>
      <c r="B12" s="4">
        <v>6</v>
      </c>
      <c r="C12" s="4" t="s">
        <v>33</v>
      </c>
      <c r="D12" s="4" t="s">
        <v>34</v>
      </c>
      <c r="E12" s="4">
        <v>2004</v>
      </c>
      <c r="F12" s="4" t="s">
        <v>32</v>
      </c>
      <c r="G12" s="4">
        <v>76</v>
      </c>
      <c r="H12" s="4"/>
      <c r="I12" s="4"/>
      <c r="J12" s="25" t="s">
        <v>329</v>
      </c>
      <c r="K12" s="4">
        <v>90</v>
      </c>
      <c r="L12" s="26">
        <f t="shared" si="0"/>
        <v>166</v>
      </c>
      <c r="M12" s="1">
        <f t="shared" si="1"/>
        <v>76</v>
      </c>
      <c r="N12" s="2">
        <f t="shared" si="2"/>
        <v>90</v>
      </c>
      <c r="O12" s="2">
        <f t="shared" si="3"/>
        <v>166</v>
      </c>
    </row>
    <row r="13" spans="1:15" ht="15">
      <c r="A13" s="4" t="s">
        <v>8</v>
      </c>
      <c r="B13" s="4">
        <v>7</v>
      </c>
      <c r="C13" s="4" t="s">
        <v>27</v>
      </c>
      <c r="D13" s="4" t="s">
        <v>28</v>
      </c>
      <c r="E13" s="4">
        <v>2006</v>
      </c>
      <c r="F13" s="4" t="s">
        <v>29</v>
      </c>
      <c r="G13" s="4">
        <v>78</v>
      </c>
      <c r="H13" s="4" t="s">
        <v>268</v>
      </c>
      <c r="I13" s="4">
        <v>79</v>
      </c>
      <c r="J13" s="27" t="s">
        <v>330</v>
      </c>
      <c r="K13" s="4">
        <v>82</v>
      </c>
      <c r="L13" s="26">
        <f t="shared" si="0"/>
        <v>161</v>
      </c>
      <c r="M13" s="1">
        <f t="shared" si="1"/>
        <v>157</v>
      </c>
      <c r="N13" s="2">
        <f t="shared" si="2"/>
        <v>161</v>
      </c>
      <c r="O13" s="2">
        <f t="shared" si="3"/>
        <v>160</v>
      </c>
    </row>
    <row r="14" spans="1:15" ht="15">
      <c r="A14" s="4" t="s">
        <v>8</v>
      </c>
      <c r="B14" s="4">
        <v>8</v>
      </c>
      <c r="C14" s="4" t="s">
        <v>35</v>
      </c>
      <c r="D14" s="4" t="s">
        <v>36</v>
      </c>
      <c r="E14" s="4">
        <v>2007</v>
      </c>
      <c r="F14" s="4" t="s">
        <v>37</v>
      </c>
      <c r="G14" s="4">
        <v>75</v>
      </c>
      <c r="H14" s="4" t="s">
        <v>269</v>
      </c>
      <c r="I14" s="4">
        <v>78</v>
      </c>
      <c r="J14" s="25" t="s">
        <v>331</v>
      </c>
      <c r="K14" s="4">
        <v>81</v>
      </c>
      <c r="L14" s="26">
        <f t="shared" si="0"/>
        <v>159</v>
      </c>
      <c r="M14" s="1">
        <f t="shared" si="1"/>
        <v>153</v>
      </c>
      <c r="N14" s="2">
        <f t="shared" si="2"/>
        <v>159</v>
      </c>
      <c r="O14" s="2">
        <f t="shared" si="3"/>
        <v>156</v>
      </c>
    </row>
    <row r="15" spans="1:15" ht="15">
      <c r="A15" s="4" t="s">
        <v>8</v>
      </c>
      <c r="B15" s="4">
        <v>9</v>
      </c>
      <c r="C15" s="4" t="s">
        <v>263</v>
      </c>
      <c r="D15" s="4" t="s">
        <v>264</v>
      </c>
      <c r="E15" s="4">
        <v>2002</v>
      </c>
      <c r="F15" s="4"/>
      <c r="G15" s="4"/>
      <c r="H15" s="2" t="s">
        <v>265</v>
      </c>
      <c r="I15" s="2">
        <v>81</v>
      </c>
      <c r="J15" s="5" t="s">
        <v>339</v>
      </c>
      <c r="K15" s="4">
        <v>76</v>
      </c>
      <c r="L15" s="26">
        <f t="shared" si="0"/>
        <v>157</v>
      </c>
      <c r="M15" s="1">
        <f t="shared" si="1"/>
        <v>81</v>
      </c>
      <c r="N15" s="2">
        <f t="shared" si="2"/>
        <v>157</v>
      </c>
      <c r="O15" s="2">
        <f t="shared" si="3"/>
        <v>76</v>
      </c>
    </row>
    <row r="16" spans="1:15" ht="15">
      <c r="A16" s="4" t="s">
        <v>8</v>
      </c>
      <c r="B16" s="4">
        <v>10</v>
      </c>
      <c r="C16" s="6" t="s">
        <v>21</v>
      </c>
      <c r="D16" s="4" t="s">
        <v>10</v>
      </c>
      <c r="E16" s="4">
        <v>2006</v>
      </c>
      <c r="F16" s="4" t="s">
        <v>22</v>
      </c>
      <c r="G16" s="4">
        <v>81</v>
      </c>
      <c r="H16" s="4"/>
      <c r="I16" s="4"/>
      <c r="J16" s="5" t="s">
        <v>340</v>
      </c>
      <c r="K16" s="4">
        <v>75</v>
      </c>
      <c r="L16" s="26">
        <f t="shared" si="0"/>
        <v>156</v>
      </c>
      <c r="M16" s="1">
        <f t="shared" si="1"/>
        <v>81</v>
      </c>
      <c r="N16" s="2">
        <f t="shared" si="2"/>
        <v>75</v>
      </c>
      <c r="O16" s="2">
        <f t="shared" si="3"/>
        <v>156</v>
      </c>
    </row>
    <row r="17" spans="1:15" ht="15">
      <c r="A17" s="4" t="s">
        <v>8</v>
      </c>
      <c r="B17" s="4">
        <v>11</v>
      </c>
      <c r="C17" s="4" t="s">
        <v>271</v>
      </c>
      <c r="D17" s="4" t="s">
        <v>39</v>
      </c>
      <c r="E17" s="4">
        <v>2007</v>
      </c>
      <c r="F17" s="4"/>
      <c r="G17" s="4"/>
      <c r="H17" s="4" t="s">
        <v>272</v>
      </c>
      <c r="I17" s="4">
        <v>76</v>
      </c>
      <c r="J17" s="5" t="s">
        <v>344</v>
      </c>
      <c r="K17" s="4">
        <v>73</v>
      </c>
      <c r="L17" s="26">
        <f t="shared" si="0"/>
        <v>149</v>
      </c>
      <c r="M17" s="1">
        <f t="shared" si="1"/>
        <v>76</v>
      </c>
      <c r="N17" s="2">
        <f t="shared" si="2"/>
        <v>149</v>
      </c>
      <c r="O17" s="2">
        <f t="shared" si="3"/>
        <v>73</v>
      </c>
    </row>
    <row r="18" spans="1:15" ht="15">
      <c r="A18" s="4" t="s">
        <v>8</v>
      </c>
      <c r="B18" s="4">
        <v>12</v>
      </c>
      <c r="C18" s="6" t="s">
        <v>18</v>
      </c>
      <c r="D18" s="4" t="s">
        <v>19</v>
      </c>
      <c r="E18" s="4">
        <v>2004</v>
      </c>
      <c r="F18" s="4" t="s">
        <v>20</v>
      </c>
      <c r="G18" s="4">
        <v>82</v>
      </c>
      <c r="H18" s="4"/>
      <c r="I18" s="4"/>
      <c r="J18" s="27"/>
      <c r="K18" s="4"/>
      <c r="L18" s="23">
        <f t="shared" si="0"/>
        <v>82</v>
      </c>
      <c r="M18" s="1">
        <f t="shared" si="1"/>
        <v>82</v>
      </c>
      <c r="N18" s="2">
        <f t="shared" si="2"/>
        <v>0</v>
      </c>
      <c r="O18" s="2">
        <f t="shared" si="3"/>
        <v>82</v>
      </c>
    </row>
    <row r="19" spans="1:15" ht="15">
      <c r="A19" s="4" t="s">
        <v>8</v>
      </c>
      <c r="B19" s="4">
        <v>13</v>
      </c>
      <c r="C19" s="4" t="s">
        <v>332</v>
      </c>
      <c r="D19" s="4" t="s">
        <v>333</v>
      </c>
      <c r="E19" s="4">
        <v>2004</v>
      </c>
      <c r="F19" s="4"/>
      <c r="G19" s="4"/>
      <c r="H19" s="4"/>
      <c r="I19" s="4"/>
      <c r="J19" s="5" t="s">
        <v>334</v>
      </c>
      <c r="K19" s="4">
        <v>80</v>
      </c>
      <c r="L19" s="23">
        <v>80</v>
      </c>
      <c r="M19" s="1">
        <f t="shared" si="1"/>
        <v>0</v>
      </c>
      <c r="N19" s="2">
        <f t="shared" si="2"/>
        <v>80</v>
      </c>
      <c r="O19" s="2">
        <f t="shared" si="3"/>
        <v>80</v>
      </c>
    </row>
    <row r="20" spans="1:15" ht="15">
      <c r="A20" s="4" t="s">
        <v>8</v>
      </c>
      <c r="B20" s="4">
        <v>13</v>
      </c>
      <c r="C20" s="4" t="s">
        <v>335</v>
      </c>
      <c r="D20" s="4" t="s">
        <v>333</v>
      </c>
      <c r="E20" s="4">
        <v>2002</v>
      </c>
      <c r="F20" s="4"/>
      <c r="G20" s="4"/>
      <c r="H20" s="4"/>
      <c r="I20" s="4"/>
      <c r="J20" s="5" t="s">
        <v>334</v>
      </c>
      <c r="K20" s="4">
        <v>80</v>
      </c>
      <c r="L20" s="23">
        <v>80</v>
      </c>
      <c r="M20" s="1">
        <f t="shared" si="1"/>
        <v>0</v>
      </c>
      <c r="N20" s="2">
        <f t="shared" si="2"/>
        <v>80</v>
      </c>
      <c r="O20" s="2">
        <f t="shared" si="3"/>
        <v>80</v>
      </c>
    </row>
    <row r="21" spans="1:15" ht="15">
      <c r="A21" s="4" t="s">
        <v>8</v>
      </c>
      <c r="B21" s="4">
        <v>15</v>
      </c>
      <c r="C21" s="4" t="s">
        <v>266</v>
      </c>
      <c r="D21" s="4" t="s">
        <v>49</v>
      </c>
      <c r="E21" s="4">
        <v>2005</v>
      </c>
      <c r="F21" s="4"/>
      <c r="G21" s="4"/>
      <c r="H21" s="4" t="s">
        <v>267</v>
      </c>
      <c r="I21" s="4">
        <v>80</v>
      </c>
      <c r="J21" s="27"/>
      <c r="K21" s="4"/>
      <c r="L21" s="23">
        <f>MAX(M21:O21)</f>
        <v>80</v>
      </c>
      <c r="M21" s="1">
        <f t="shared" si="1"/>
        <v>80</v>
      </c>
      <c r="N21" s="2">
        <f t="shared" si="2"/>
        <v>80</v>
      </c>
      <c r="O21" s="2">
        <f t="shared" si="3"/>
        <v>0</v>
      </c>
    </row>
    <row r="22" spans="1:15" ht="15">
      <c r="A22" s="4" t="s">
        <v>8</v>
      </c>
      <c r="B22" s="4">
        <v>16</v>
      </c>
      <c r="C22" s="4" t="s">
        <v>23</v>
      </c>
      <c r="D22" s="4" t="s">
        <v>24</v>
      </c>
      <c r="E22" s="4">
        <v>2004</v>
      </c>
      <c r="F22" s="4" t="s">
        <v>25</v>
      </c>
      <c r="G22" s="4">
        <v>80</v>
      </c>
      <c r="H22" s="4"/>
      <c r="I22" s="4"/>
      <c r="J22" s="25"/>
      <c r="K22" s="4"/>
      <c r="L22" s="23">
        <f>MAX(M22:O22)</f>
        <v>80</v>
      </c>
      <c r="M22" s="1">
        <f t="shared" si="1"/>
        <v>80</v>
      </c>
      <c r="N22" s="2">
        <f t="shared" si="2"/>
        <v>0</v>
      </c>
      <c r="O22" s="2">
        <f t="shared" si="3"/>
        <v>80</v>
      </c>
    </row>
    <row r="23" spans="1:15" ht="15">
      <c r="A23" s="4" t="s">
        <v>8</v>
      </c>
      <c r="B23" s="4">
        <v>16</v>
      </c>
      <c r="C23" s="6" t="s">
        <v>26</v>
      </c>
      <c r="D23" s="4" t="s">
        <v>24</v>
      </c>
      <c r="E23" s="4">
        <v>2003</v>
      </c>
      <c r="F23" s="4" t="s">
        <v>25</v>
      </c>
      <c r="G23" s="4">
        <v>80</v>
      </c>
      <c r="H23" s="4"/>
      <c r="I23" s="4"/>
      <c r="J23" s="25"/>
      <c r="K23" s="4"/>
      <c r="L23" s="23">
        <f>MAX(M23:O23)</f>
        <v>80</v>
      </c>
      <c r="M23" s="1">
        <f t="shared" si="1"/>
        <v>80</v>
      </c>
      <c r="N23" s="2">
        <f t="shared" si="2"/>
        <v>0</v>
      </c>
      <c r="O23" s="2">
        <f t="shared" si="3"/>
        <v>80</v>
      </c>
    </row>
    <row r="24" spans="1:15" ht="15">
      <c r="A24" s="4" t="s">
        <v>8</v>
      </c>
      <c r="B24" s="4">
        <v>18</v>
      </c>
      <c r="C24" s="4" t="s">
        <v>247</v>
      </c>
      <c r="D24" s="4" t="s">
        <v>248</v>
      </c>
      <c r="E24" s="4">
        <v>2008</v>
      </c>
      <c r="F24" s="4"/>
      <c r="G24" s="4"/>
      <c r="H24" s="4" t="s">
        <v>270</v>
      </c>
      <c r="I24" s="4">
        <v>77</v>
      </c>
      <c r="J24" s="27"/>
      <c r="K24" s="4"/>
      <c r="L24" s="23">
        <f>MAX(M24:O24)</f>
        <v>77</v>
      </c>
      <c r="M24" s="1">
        <f t="shared" si="1"/>
        <v>77</v>
      </c>
      <c r="N24" s="2">
        <f t="shared" si="2"/>
        <v>77</v>
      </c>
      <c r="O24" s="2">
        <f t="shared" si="3"/>
        <v>0</v>
      </c>
    </row>
    <row r="25" spans="1:15" ht="15">
      <c r="A25" s="4" t="s">
        <v>8</v>
      </c>
      <c r="B25" s="4">
        <v>19</v>
      </c>
      <c r="C25" s="4" t="s">
        <v>273</v>
      </c>
      <c r="D25" s="4" t="s">
        <v>19</v>
      </c>
      <c r="E25" s="4"/>
      <c r="F25" s="4"/>
      <c r="G25" s="4"/>
      <c r="H25" s="4" t="s">
        <v>274</v>
      </c>
      <c r="I25" s="4">
        <v>75</v>
      </c>
      <c r="J25" s="27"/>
      <c r="K25" s="4"/>
      <c r="L25" s="23">
        <f>MAX(M25:O25)</f>
        <v>75</v>
      </c>
      <c r="M25" s="1">
        <f t="shared" si="1"/>
        <v>75</v>
      </c>
      <c r="N25" s="2">
        <f t="shared" si="2"/>
        <v>75</v>
      </c>
      <c r="O25" s="2">
        <f t="shared" si="3"/>
        <v>0</v>
      </c>
    </row>
    <row r="26" spans="1:15" ht="15">
      <c r="A26" s="4" t="s">
        <v>8</v>
      </c>
      <c r="B26" s="4">
        <v>20</v>
      </c>
      <c r="C26" s="4" t="s">
        <v>341</v>
      </c>
      <c r="D26" s="4" t="s">
        <v>49</v>
      </c>
      <c r="E26" s="4">
        <v>2006</v>
      </c>
      <c r="F26" s="4"/>
      <c r="G26" s="4"/>
      <c r="H26" s="4"/>
      <c r="I26" s="4"/>
      <c r="J26" s="5" t="s">
        <v>343</v>
      </c>
      <c r="K26" s="4">
        <v>74</v>
      </c>
      <c r="L26" s="23">
        <v>74</v>
      </c>
      <c r="M26" s="1">
        <f t="shared" si="1"/>
        <v>0</v>
      </c>
      <c r="N26" s="2">
        <f t="shared" si="2"/>
        <v>74</v>
      </c>
      <c r="O26" s="2">
        <f t="shared" si="3"/>
        <v>74</v>
      </c>
    </row>
    <row r="27" spans="1:15" ht="15">
      <c r="A27" s="4" t="s">
        <v>8</v>
      </c>
      <c r="B27" s="4">
        <v>21</v>
      </c>
      <c r="C27" s="4" t="s">
        <v>275</v>
      </c>
      <c r="D27" s="4" t="s">
        <v>62</v>
      </c>
      <c r="E27" s="4"/>
      <c r="F27" s="4"/>
      <c r="G27" s="4"/>
      <c r="H27" s="4" t="s">
        <v>276</v>
      </c>
      <c r="I27" s="4">
        <v>74</v>
      </c>
      <c r="J27" s="27"/>
      <c r="K27" s="4"/>
      <c r="L27" s="23">
        <f>MAX(M27:O27)</f>
        <v>74</v>
      </c>
      <c r="M27" s="1">
        <f t="shared" si="1"/>
        <v>74</v>
      </c>
      <c r="N27" s="2">
        <f t="shared" si="2"/>
        <v>74</v>
      </c>
      <c r="O27" s="2">
        <f t="shared" si="3"/>
        <v>0</v>
      </c>
    </row>
    <row r="28" spans="1:15" ht="15">
      <c r="A28" s="4" t="s">
        <v>8</v>
      </c>
      <c r="B28" s="4">
        <v>22</v>
      </c>
      <c r="C28" s="4" t="s">
        <v>277</v>
      </c>
      <c r="D28" s="4" t="s">
        <v>49</v>
      </c>
      <c r="E28" s="4">
        <v>2012</v>
      </c>
      <c r="F28" s="4"/>
      <c r="G28" s="4"/>
      <c r="H28" s="4" t="s">
        <v>278</v>
      </c>
      <c r="I28" s="4">
        <v>73</v>
      </c>
      <c r="J28" s="27"/>
      <c r="K28" s="4"/>
      <c r="L28" s="23">
        <f>MAX(M28:O28)</f>
        <v>73</v>
      </c>
      <c r="M28" s="1">
        <f t="shared" si="1"/>
        <v>73</v>
      </c>
      <c r="N28" s="2">
        <f t="shared" si="2"/>
        <v>73</v>
      </c>
      <c r="O28" s="2">
        <f t="shared" si="3"/>
        <v>0</v>
      </c>
    </row>
    <row r="29" spans="1:15" ht="15">
      <c r="A29" s="4" t="s">
        <v>8</v>
      </c>
      <c r="B29" s="4">
        <v>23</v>
      </c>
      <c r="C29" s="4" t="s">
        <v>279</v>
      </c>
      <c r="D29" s="4" t="s">
        <v>280</v>
      </c>
      <c r="E29" s="4">
        <v>2010</v>
      </c>
      <c r="F29" s="4"/>
      <c r="G29" s="4"/>
      <c r="H29" s="4" t="s">
        <v>281</v>
      </c>
      <c r="I29" s="4">
        <v>72</v>
      </c>
      <c r="J29" s="27"/>
      <c r="K29" s="4"/>
      <c r="L29" s="23">
        <f>MAX(M29:O29)</f>
        <v>72</v>
      </c>
      <c r="M29" s="1">
        <f t="shared" si="1"/>
        <v>72</v>
      </c>
      <c r="N29" s="2">
        <f t="shared" si="2"/>
        <v>72</v>
      </c>
      <c r="O29" s="2">
        <f t="shared" si="3"/>
        <v>0</v>
      </c>
    </row>
    <row r="30" spans="1:15" ht="15">
      <c r="A30" s="4" t="s">
        <v>8</v>
      </c>
      <c r="B30" s="4">
        <v>23</v>
      </c>
      <c r="C30" s="4" t="s">
        <v>282</v>
      </c>
      <c r="D30" s="4" t="s">
        <v>16</v>
      </c>
      <c r="E30" s="4"/>
      <c r="F30" s="4"/>
      <c r="G30" s="4"/>
      <c r="H30" s="4" t="s">
        <v>283</v>
      </c>
      <c r="I30" s="4">
        <v>71</v>
      </c>
      <c r="J30" s="27"/>
      <c r="K30" s="4"/>
      <c r="L30" s="23">
        <f>MAX(M30:O30)</f>
        <v>71</v>
      </c>
      <c r="M30" s="1">
        <f t="shared" si="1"/>
        <v>71</v>
      </c>
      <c r="N30" s="2">
        <f t="shared" si="2"/>
        <v>71</v>
      </c>
      <c r="O30" s="2">
        <f t="shared" si="3"/>
        <v>0</v>
      </c>
    </row>
    <row r="31" spans="10:12" s="2" customFormat="1" ht="15">
      <c r="J31" s="28"/>
      <c r="L31" s="29"/>
    </row>
    <row r="32" spans="1:15" ht="15">
      <c r="A32" s="4" t="s">
        <v>228</v>
      </c>
      <c r="B32" s="4">
        <v>1</v>
      </c>
      <c r="C32" s="4" t="s">
        <v>235</v>
      </c>
      <c r="D32" s="4" t="s">
        <v>49</v>
      </c>
      <c r="E32" s="4">
        <v>1979</v>
      </c>
      <c r="F32" s="11" t="s">
        <v>233</v>
      </c>
      <c r="G32" s="4">
        <v>90</v>
      </c>
      <c r="H32" s="11" t="s">
        <v>318</v>
      </c>
      <c r="I32" s="4">
        <v>100</v>
      </c>
      <c r="J32" s="7" t="s">
        <v>411</v>
      </c>
      <c r="K32" s="4">
        <v>100</v>
      </c>
      <c r="L32" s="26">
        <f aca="true" t="shared" si="4" ref="L32:L42">MAX(M32:O32)</f>
        <v>200</v>
      </c>
      <c r="M32" s="1">
        <f aca="true" t="shared" si="5" ref="M32:M42">G32+I32</f>
        <v>190</v>
      </c>
      <c r="N32" s="2">
        <f aca="true" t="shared" si="6" ref="N32:N42">I32+K32</f>
        <v>200</v>
      </c>
      <c r="O32" s="2">
        <f aca="true" t="shared" si="7" ref="O32:O42">G32+K32</f>
        <v>190</v>
      </c>
    </row>
    <row r="33" spans="1:15" ht="15">
      <c r="A33" s="4" t="s">
        <v>228</v>
      </c>
      <c r="B33" s="4">
        <v>1</v>
      </c>
      <c r="C33" s="4" t="s">
        <v>234</v>
      </c>
      <c r="D33" s="4" t="s">
        <v>49</v>
      </c>
      <c r="E33" s="4">
        <v>1980</v>
      </c>
      <c r="F33" s="11" t="s">
        <v>233</v>
      </c>
      <c r="G33" s="4">
        <v>90</v>
      </c>
      <c r="H33" s="11" t="s">
        <v>318</v>
      </c>
      <c r="I33" s="4">
        <v>100</v>
      </c>
      <c r="J33" s="7" t="s">
        <v>411</v>
      </c>
      <c r="K33" s="4">
        <v>100</v>
      </c>
      <c r="L33" s="26">
        <f t="shared" si="4"/>
        <v>200</v>
      </c>
      <c r="M33" s="1">
        <f t="shared" si="5"/>
        <v>190</v>
      </c>
      <c r="N33" s="2">
        <f t="shared" si="6"/>
        <v>200</v>
      </c>
      <c r="O33" s="2">
        <f t="shared" si="7"/>
        <v>190</v>
      </c>
    </row>
    <row r="34" spans="1:15" ht="15">
      <c r="A34" s="4" t="s">
        <v>228</v>
      </c>
      <c r="B34" s="4">
        <v>1</v>
      </c>
      <c r="C34" s="4" t="s">
        <v>236</v>
      </c>
      <c r="D34" s="4" t="s">
        <v>49</v>
      </c>
      <c r="E34" s="4">
        <v>1978</v>
      </c>
      <c r="F34" s="11" t="s">
        <v>233</v>
      </c>
      <c r="G34" s="4">
        <v>90</v>
      </c>
      <c r="H34" s="11" t="s">
        <v>318</v>
      </c>
      <c r="I34" s="4">
        <v>100</v>
      </c>
      <c r="J34" s="7" t="s">
        <v>411</v>
      </c>
      <c r="K34" s="4">
        <v>100</v>
      </c>
      <c r="L34" s="26">
        <f t="shared" si="4"/>
        <v>200</v>
      </c>
      <c r="M34" s="1">
        <f t="shared" si="5"/>
        <v>190</v>
      </c>
      <c r="N34" s="2">
        <f t="shared" si="6"/>
        <v>200</v>
      </c>
      <c r="O34" s="2">
        <f t="shared" si="7"/>
        <v>190</v>
      </c>
    </row>
    <row r="35" spans="1:15" ht="15">
      <c r="A35" s="4" t="s">
        <v>228</v>
      </c>
      <c r="B35" s="4">
        <v>1</v>
      </c>
      <c r="C35" s="4" t="s">
        <v>317</v>
      </c>
      <c r="D35" s="4" t="s">
        <v>49</v>
      </c>
      <c r="E35" s="4">
        <v>1980</v>
      </c>
      <c r="F35" s="11" t="s">
        <v>233</v>
      </c>
      <c r="G35" s="4">
        <v>90</v>
      </c>
      <c r="H35" s="11" t="s">
        <v>318</v>
      </c>
      <c r="I35" s="4">
        <v>100</v>
      </c>
      <c r="J35" s="7" t="s">
        <v>411</v>
      </c>
      <c r="K35" s="4">
        <v>100</v>
      </c>
      <c r="L35" s="26">
        <f t="shared" si="4"/>
        <v>200</v>
      </c>
      <c r="M35" s="1">
        <f t="shared" si="5"/>
        <v>190</v>
      </c>
      <c r="N35" s="2">
        <f t="shared" si="6"/>
        <v>200</v>
      </c>
      <c r="O35" s="2">
        <f t="shared" si="7"/>
        <v>190</v>
      </c>
    </row>
    <row r="36" spans="1:15" ht="15">
      <c r="A36" s="4" t="s">
        <v>228</v>
      </c>
      <c r="B36" s="4">
        <v>5</v>
      </c>
      <c r="C36" s="4" t="s">
        <v>232</v>
      </c>
      <c r="D36" s="4" t="s">
        <v>49</v>
      </c>
      <c r="E36" s="4">
        <v>1983</v>
      </c>
      <c r="F36" s="11" t="s">
        <v>233</v>
      </c>
      <c r="G36" s="4">
        <v>90</v>
      </c>
      <c r="H36" s="11" t="s">
        <v>318</v>
      </c>
      <c r="I36" s="4">
        <v>100</v>
      </c>
      <c r="J36" s="27"/>
      <c r="K36" s="4"/>
      <c r="L36" s="26">
        <f t="shared" si="4"/>
        <v>190</v>
      </c>
      <c r="M36" s="1">
        <f t="shared" si="5"/>
        <v>190</v>
      </c>
      <c r="N36" s="2">
        <f t="shared" si="6"/>
        <v>100</v>
      </c>
      <c r="O36" s="2">
        <f t="shared" si="7"/>
        <v>90</v>
      </c>
    </row>
    <row r="37" spans="1:15" ht="15">
      <c r="A37" s="4" t="s">
        <v>228</v>
      </c>
      <c r="B37" s="4">
        <v>6</v>
      </c>
      <c r="C37" s="4" t="s">
        <v>229</v>
      </c>
      <c r="D37" s="4" t="s">
        <v>230</v>
      </c>
      <c r="E37" s="4">
        <v>1982</v>
      </c>
      <c r="F37" s="4" t="s">
        <v>231</v>
      </c>
      <c r="G37" s="4">
        <v>100</v>
      </c>
      <c r="H37" s="11" t="s">
        <v>320</v>
      </c>
      <c r="I37" s="4">
        <v>79</v>
      </c>
      <c r="J37" s="27"/>
      <c r="K37" s="4"/>
      <c r="L37" s="26">
        <f t="shared" si="4"/>
        <v>179</v>
      </c>
      <c r="M37" s="1">
        <f t="shared" si="5"/>
        <v>179</v>
      </c>
      <c r="N37" s="2">
        <f t="shared" si="6"/>
        <v>79</v>
      </c>
      <c r="O37" s="2">
        <f t="shared" si="7"/>
        <v>100</v>
      </c>
    </row>
    <row r="38" spans="1:15" ht="15">
      <c r="A38" s="4" t="s">
        <v>228</v>
      </c>
      <c r="B38" s="4">
        <v>7</v>
      </c>
      <c r="C38" s="4" t="s">
        <v>239</v>
      </c>
      <c r="D38" s="4" t="s">
        <v>240</v>
      </c>
      <c r="E38" s="4">
        <v>2010.2012</v>
      </c>
      <c r="F38" s="4" t="s">
        <v>241</v>
      </c>
      <c r="G38" s="4">
        <v>79</v>
      </c>
      <c r="H38" s="4"/>
      <c r="I38" s="5"/>
      <c r="J38" s="7" t="s">
        <v>415</v>
      </c>
      <c r="K38" s="4">
        <v>80</v>
      </c>
      <c r="L38" s="26">
        <f t="shared" si="4"/>
        <v>159</v>
      </c>
      <c r="M38" s="1">
        <f t="shared" si="5"/>
        <v>79</v>
      </c>
      <c r="N38" s="2">
        <f t="shared" si="6"/>
        <v>80</v>
      </c>
      <c r="O38" s="2">
        <f t="shared" si="7"/>
        <v>159</v>
      </c>
    </row>
    <row r="39" spans="1:15" ht="15">
      <c r="A39" s="4" t="s">
        <v>228</v>
      </c>
      <c r="B39" s="4">
        <v>8</v>
      </c>
      <c r="C39" s="4" t="s">
        <v>319</v>
      </c>
      <c r="D39" s="4" t="s">
        <v>49</v>
      </c>
      <c r="E39" s="4">
        <v>1988</v>
      </c>
      <c r="F39" s="4"/>
      <c r="G39" s="4"/>
      <c r="H39" s="11" t="s">
        <v>318</v>
      </c>
      <c r="I39" s="4">
        <v>100</v>
      </c>
      <c r="J39" s="27"/>
      <c r="K39" s="4"/>
      <c r="L39" s="23">
        <f t="shared" si="4"/>
        <v>100</v>
      </c>
      <c r="M39" s="1">
        <f t="shared" si="5"/>
        <v>100</v>
      </c>
      <c r="N39" s="2">
        <f t="shared" si="6"/>
        <v>100</v>
      </c>
      <c r="O39" s="2">
        <f t="shared" si="7"/>
        <v>0</v>
      </c>
    </row>
    <row r="40" spans="1:15" ht="15">
      <c r="A40" s="4" t="s">
        <v>228</v>
      </c>
      <c r="B40" s="4">
        <v>9</v>
      </c>
      <c r="C40" s="4" t="s">
        <v>412</v>
      </c>
      <c r="D40" s="4" t="s">
        <v>342</v>
      </c>
      <c r="E40" s="4">
        <v>1963</v>
      </c>
      <c r="F40" s="7"/>
      <c r="G40" s="4"/>
      <c r="H40" s="7"/>
      <c r="I40" s="4"/>
      <c r="J40" s="7" t="s">
        <v>413</v>
      </c>
      <c r="K40" s="4">
        <v>81</v>
      </c>
      <c r="L40" s="23">
        <f t="shared" si="4"/>
        <v>81</v>
      </c>
      <c r="M40" s="1">
        <f t="shared" si="5"/>
        <v>0</v>
      </c>
      <c r="N40" s="2">
        <f t="shared" si="6"/>
        <v>81</v>
      </c>
      <c r="O40" s="2">
        <f t="shared" si="7"/>
        <v>81</v>
      </c>
    </row>
    <row r="41" spans="1:15" ht="15">
      <c r="A41" s="4" t="s">
        <v>228</v>
      </c>
      <c r="B41" s="4">
        <v>10</v>
      </c>
      <c r="C41" s="4" t="s">
        <v>237</v>
      </c>
      <c r="D41" s="4" t="s">
        <v>49</v>
      </c>
      <c r="E41" s="4">
        <v>1959</v>
      </c>
      <c r="F41" s="4" t="s">
        <v>238</v>
      </c>
      <c r="G41" s="4">
        <v>80</v>
      </c>
      <c r="H41" s="7"/>
      <c r="I41" s="4"/>
      <c r="J41" s="27"/>
      <c r="K41" s="4"/>
      <c r="L41" s="23">
        <f t="shared" si="4"/>
        <v>80</v>
      </c>
      <c r="M41" s="1">
        <f t="shared" si="5"/>
        <v>80</v>
      </c>
      <c r="N41" s="2">
        <f t="shared" si="6"/>
        <v>0</v>
      </c>
      <c r="O41" s="2">
        <f t="shared" si="7"/>
        <v>80</v>
      </c>
    </row>
    <row r="42" spans="1:15" ht="15">
      <c r="A42" s="4" t="s">
        <v>228</v>
      </c>
      <c r="B42" s="4">
        <v>11</v>
      </c>
      <c r="C42" s="4" t="s">
        <v>242</v>
      </c>
      <c r="D42" s="4" t="s">
        <v>49</v>
      </c>
      <c r="E42" s="4">
        <v>1988</v>
      </c>
      <c r="F42" s="7" t="s">
        <v>54</v>
      </c>
      <c r="G42" s="4">
        <v>0</v>
      </c>
      <c r="H42" s="7"/>
      <c r="I42" s="4"/>
      <c r="J42" s="27"/>
      <c r="K42" s="4"/>
      <c r="L42" s="23">
        <f t="shared" si="4"/>
        <v>0</v>
      </c>
      <c r="M42" s="1">
        <f t="shared" si="5"/>
        <v>0</v>
      </c>
      <c r="N42" s="2">
        <f t="shared" si="6"/>
        <v>0</v>
      </c>
      <c r="O42" s="2">
        <f t="shared" si="7"/>
        <v>0</v>
      </c>
    </row>
    <row r="43" spans="1:15" ht="15">
      <c r="A43" s="2"/>
      <c r="B43" s="2"/>
      <c r="C43" s="2"/>
      <c r="D43" s="2"/>
      <c r="E43" s="2"/>
      <c r="F43" s="8"/>
      <c r="G43" s="2"/>
      <c r="H43" s="8"/>
      <c r="I43" s="2"/>
      <c r="J43" s="30"/>
      <c r="K43" s="2"/>
      <c r="L43" s="31"/>
      <c r="N43" s="2"/>
      <c r="O43" s="2"/>
    </row>
    <row r="44" spans="1:15" ht="15">
      <c r="A44" s="4" t="s">
        <v>243</v>
      </c>
      <c r="B44" s="4">
        <v>1</v>
      </c>
      <c r="C44" s="4" t="s">
        <v>416</v>
      </c>
      <c r="D44" s="10" t="s">
        <v>177</v>
      </c>
      <c r="E44" s="10">
        <v>1976</v>
      </c>
      <c r="F44" s="7"/>
      <c r="G44" s="4"/>
      <c r="H44" s="4"/>
      <c r="I44" s="5"/>
      <c r="J44" s="7" t="s">
        <v>417</v>
      </c>
      <c r="K44" s="4">
        <v>100</v>
      </c>
      <c r="L44" s="23">
        <f aca="true" t="shared" si="8" ref="L44:L57">MAX(M44:O44)</f>
        <v>100</v>
      </c>
      <c r="M44" s="1">
        <f aca="true" t="shared" si="9" ref="M44:M57">G44+I44</f>
        <v>0</v>
      </c>
      <c r="N44" s="2">
        <f aca="true" t="shared" si="10" ref="N44:N57">I44+K44</f>
        <v>100</v>
      </c>
      <c r="O44" s="2">
        <f aca="true" t="shared" si="11" ref="O44:O57">G44+K44</f>
        <v>100</v>
      </c>
    </row>
    <row r="45" spans="1:15" ht="15">
      <c r="A45" s="4" t="s">
        <v>243</v>
      </c>
      <c r="B45" s="4">
        <v>2</v>
      </c>
      <c r="C45" s="4" t="s">
        <v>321</v>
      </c>
      <c r="D45" s="4" t="s">
        <v>49</v>
      </c>
      <c r="E45" s="4"/>
      <c r="F45" s="4"/>
      <c r="G45" s="4"/>
      <c r="H45" s="7" t="s">
        <v>322</v>
      </c>
      <c r="I45" s="4">
        <v>100</v>
      </c>
      <c r="J45" s="27"/>
      <c r="K45" s="4"/>
      <c r="L45" s="23">
        <f t="shared" si="8"/>
        <v>100</v>
      </c>
      <c r="M45" s="1">
        <f t="shared" si="9"/>
        <v>100</v>
      </c>
      <c r="N45" s="2">
        <f t="shared" si="10"/>
        <v>100</v>
      </c>
      <c r="O45" s="2">
        <f t="shared" si="11"/>
        <v>0</v>
      </c>
    </row>
    <row r="46" spans="1:15" ht="15">
      <c r="A46" s="4" t="s">
        <v>243</v>
      </c>
      <c r="B46" s="4">
        <v>3</v>
      </c>
      <c r="C46" s="4" t="s">
        <v>38</v>
      </c>
      <c r="D46" s="4" t="s">
        <v>39</v>
      </c>
      <c r="E46" s="4">
        <v>2007</v>
      </c>
      <c r="F46" s="7" t="s">
        <v>436</v>
      </c>
      <c r="G46" s="4">
        <v>100</v>
      </c>
      <c r="H46" s="7"/>
      <c r="I46" s="4"/>
      <c r="J46" s="27"/>
      <c r="K46" s="4"/>
      <c r="L46" s="23">
        <f t="shared" si="8"/>
        <v>100</v>
      </c>
      <c r="M46" s="1">
        <f t="shared" si="9"/>
        <v>100</v>
      </c>
      <c r="N46" s="2">
        <f t="shared" si="10"/>
        <v>0</v>
      </c>
      <c r="O46" s="2">
        <f t="shared" si="11"/>
        <v>100</v>
      </c>
    </row>
    <row r="47" spans="1:15" ht="15">
      <c r="A47" s="4" t="s">
        <v>243</v>
      </c>
      <c r="B47" s="4">
        <v>4</v>
      </c>
      <c r="C47" s="4" t="s">
        <v>418</v>
      </c>
      <c r="D47" s="10" t="s">
        <v>419</v>
      </c>
      <c r="E47" s="10">
        <v>1974</v>
      </c>
      <c r="F47" s="7"/>
      <c r="G47" s="4"/>
      <c r="H47" s="4"/>
      <c r="I47" s="5"/>
      <c r="J47" s="7" t="s">
        <v>420</v>
      </c>
      <c r="K47" s="4">
        <v>90</v>
      </c>
      <c r="L47" s="23">
        <f t="shared" si="8"/>
        <v>90</v>
      </c>
      <c r="M47" s="1">
        <f t="shared" si="9"/>
        <v>0</v>
      </c>
      <c r="N47" s="2">
        <f t="shared" si="10"/>
        <v>90</v>
      </c>
      <c r="O47" s="2">
        <f t="shared" si="11"/>
        <v>90</v>
      </c>
    </row>
    <row r="48" spans="1:15" ht="15">
      <c r="A48" s="4" t="s">
        <v>243</v>
      </c>
      <c r="B48" s="4">
        <v>5</v>
      </c>
      <c r="C48" s="4" t="s">
        <v>323</v>
      </c>
      <c r="D48" s="4" t="s">
        <v>49</v>
      </c>
      <c r="E48" s="4"/>
      <c r="F48" s="4"/>
      <c r="G48" s="4"/>
      <c r="H48" s="7" t="s">
        <v>324</v>
      </c>
      <c r="I48" s="4">
        <v>90</v>
      </c>
      <c r="J48" s="27"/>
      <c r="K48" s="4"/>
      <c r="L48" s="23">
        <f t="shared" si="8"/>
        <v>90</v>
      </c>
      <c r="M48" s="1">
        <f t="shared" si="9"/>
        <v>90</v>
      </c>
      <c r="N48" s="2">
        <f t="shared" si="10"/>
        <v>90</v>
      </c>
      <c r="O48" s="2">
        <f t="shared" si="11"/>
        <v>0</v>
      </c>
    </row>
    <row r="49" spans="1:15" ht="15">
      <c r="A49" s="4" t="s">
        <v>243</v>
      </c>
      <c r="B49" s="4">
        <v>6</v>
      </c>
      <c r="C49" s="4" t="s">
        <v>245</v>
      </c>
      <c r="D49" s="4" t="s">
        <v>28</v>
      </c>
      <c r="E49" s="4">
        <v>2002</v>
      </c>
      <c r="F49" s="7" t="s">
        <v>246</v>
      </c>
      <c r="G49" s="4">
        <v>90</v>
      </c>
      <c r="H49" s="7"/>
      <c r="I49" s="4"/>
      <c r="J49" s="27"/>
      <c r="K49" s="4"/>
      <c r="L49" s="23">
        <f t="shared" si="8"/>
        <v>90</v>
      </c>
      <c r="M49" s="1">
        <f t="shared" si="9"/>
        <v>90</v>
      </c>
      <c r="N49" s="2">
        <f t="shared" si="10"/>
        <v>0</v>
      </c>
      <c r="O49" s="2">
        <f t="shared" si="11"/>
        <v>90</v>
      </c>
    </row>
    <row r="50" spans="1:15" ht="30">
      <c r="A50" s="4" t="s">
        <v>243</v>
      </c>
      <c r="B50" s="4">
        <v>7</v>
      </c>
      <c r="C50" s="10" t="s">
        <v>421</v>
      </c>
      <c r="D50" s="10" t="s">
        <v>49</v>
      </c>
      <c r="E50" s="10">
        <v>1981</v>
      </c>
      <c r="F50" s="7"/>
      <c r="G50" s="4"/>
      <c r="H50" s="4"/>
      <c r="I50" s="5"/>
      <c r="J50" s="7" t="s">
        <v>422</v>
      </c>
      <c r="K50" s="4">
        <v>85</v>
      </c>
      <c r="L50" s="23">
        <f t="shared" si="8"/>
        <v>85</v>
      </c>
      <c r="M50" s="1">
        <f t="shared" si="9"/>
        <v>0</v>
      </c>
      <c r="N50" s="2">
        <f t="shared" si="10"/>
        <v>85</v>
      </c>
      <c r="O50" s="2">
        <f t="shared" si="11"/>
        <v>85</v>
      </c>
    </row>
    <row r="51" spans="1:15" ht="15">
      <c r="A51" s="4" t="s">
        <v>243</v>
      </c>
      <c r="B51" s="4">
        <v>8</v>
      </c>
      <c r="C51" s="4" t="s">
        <v>247</v>
      </c>
      <c r="D51" s="4" t="s">
        <v>248</v>
      </c>
      <c r="E51" s="4">
        <v>2008</v>
      </c>
      <c r="F51" s="7" t="s">
        <v>249</v>
      </c>
      <c r="G51" s="4">
        <v>85</v>
      </c>
      <c r="H51" s="7"/>
      <c r="I51" s="4"/>
      <c r="J51" s="27"/>
      <c r="K51" s="4"/>
      <c r="L51" s="23">
        <f t="shared" si="8"/>
        <v>85</v>
      </c>
      <c r="M51" s="1">
        <f t="shared" si="9"/>
        <v>85</v>
      </c>
      <c r="N51" s="2">
        <f t="shared" si="10"/>
        <v>0</v>
      </c>
      <c r="O51" s="2">
        <f t="shared" si="11"/>
        <v>85</v>
      </c>
    </row>
    <row r="52" spans="1:15" ht="15">
      <c r="A52" s="4" t="s">
        <v>243</v>
      </c>
      <c r="B52" s="4">
        <v>9</v>
      </c>
      <c r="C52" s="4" t="s">
        <v>423</v>
      </c>
      <c r="D52" s="10" t="s">
        <v>342</v>
      </c>
      <c r="E52" s="10">
        <v>2011</v>
      </c>
      <c r="F52" s="7"/>
      <c r="G52" s="4"/>
      <c r="H52" s="4"/>
      <c r="I52" s="5"/>
      <c r="J52" s="7" t="s">
        <v>424</v>
      </c>
      <c r="K52" s="4">
        <v>82</v>
      </c>
      <c r="L52" s="23">
        <f t="shared" si="8"/>
        <v>82</v>
      </c>
      <c r="M52" s="1">
        <f t="shared" si="9"/>
        <v>0</v>
      </c>
      <c r="N52" s="2">
        <f t="shared" si="10"/>
        <v>82</v>
      </c>
      <c r="O52" s="2">
        <f t="shared" si="11"/>
        <v>82</v>
      </c>
    </row>
    <row r="53" spans="1:15" ht="15">
      <c r="A53" s="4" t="s">
        <v>243</v>
      </c>
      <c r="B53" s="4">
        <v>10</v>
      </c>
      <c r="C53" s="4" t="s">
        <v>250</v>
      </c>
      <c r="D53" s="4" t="s">
        <v>62</v>
      </c>
      <c r="E53" s="4">
        <v>1956</v>
      </c>
      <c r="F53" s="7" t="s">
        <v>251</v>
      </c>
      <c r="G53" s="4">
        <v>82</v>
      </c>
      <c r="H53" s="7"/>
      <c r="I53" s="4"/>
      <c r="J53" s="27"/>
      <c r="K53" s="4"/>
      <c r="L53" s="23">
        <f t="shared" si="8"/>
        <v>82</v>
      </c>
      <c r="M53" s="1">
        <f t="shared" si="9"/>
        <v>82</v>
      </c>
      <c r="N53" s="2">
        <f t="shared" si="10"/>
        <v>0</v>
      </c>
      <c r="O53" s="2">
        <f t="shared" si="11"/>
        <v>82</v>
      </c>
    </row>
    <row r="54" spans="1:15" ht="15">
      <c r="A54" s="4" t="s">
        <v>243</v>
      </c>
      <c r="B54" s="4">
        <v>10</v>
      </c>
      <c r="C54" s="4" t="s">
        <v>252</v>
      </c>
      <c r="D54" s="4" t="s">
        <v>62</v>
      </c>
      <c r="E54" s="4">
        <v>1955</v>
      </c>
      <c r="F54" s="7" t="s">
        <v>251</v>
      </c>
      <c r="G54" s="4">
        <v>82</v>
      </c>
      <c r="H54" s="7"/>
      <c r="I54" s="4"/>
      <c r="J54" s="27"/>
      <c r="K54" s="4"/>
      <c r="L54" s="23">
        <f t="shared" si="8"/>
        <v>82</v>
      </c>
      <c r="M54" s="1">
        <f t="shared" si="9"/>
        <v>82</v>
      </c>
      <c r="N54" s="2">
        <f t="shared" si="10"/>
        <v>0</v>
      </c>
      <c r="O54" s="2">
        <f t="shared" si="11"/>
        <v>82</v>
      </c>
    </row>
    <row r="55" spans="1:15" ht="15">
      <c r="A55" s="4" t="s">
        <v>243</v>
      </c>
      <c r="B55" s="4">
        <v>10</v>
      </c>
      <c r="C55" s="4" t="s">
        <v>253</v>
      </c>
      <c r="D55" s="4" t="s">
        <v>49</v>
      </c>
      <c r="E55" s="4">
        <v>1957</v>
      </c>
      <c r="F55" s="7" t="s">
        <v>251</v>
      </c>
      <c r="G55" s="4">
        <v>82</v>
      </c>
      <c r="H55" s="7"/>
      <c r="I55" s="4"/>
      <c r="J55" s="27"/>
      <c r="K55" s="4"/>
      <c r="L55" s="23">
        <f t="shared" si="8"/>
        <v>82</v>
      </c>
      <c r="M55" s="1">
        <f t="shared" si="9"/>
        <v>82</v>
      </c>
      <c r="N55" s="2">
        <f t="shared" si="10"/>
        <v>0</v>
      </c>
      <c r="O55" s="2">
        <f t="shared" si="11"/>
        <v>82</v>
      </c>
    </row>
    <row r="56" spans="1:15" ht="15">
      <c r="A56" s="4" t="s">
        <v>243</v>
      </c>
      <c r="B56" s="4">
        <v>10</v>
      </c>
      <c r="C56" s="4" t="s">
        <v>254</v>
      </c>
      <c r="D56" s="4" t="s">
        <v>62</v>
      </c>
      <c r="E56" s="4">
        <v>1955</v>
      </c>
      <c r="F56" s="7" t="s">
        <v>251</v>
      </c>
      <c r="G56" s="4">
        <v>82</v>
      </c>
      <c r="H56" s="7"/>
      <c r="I56" s="4"/>
      <c r="J56" s="27"/>
      <c r="K56" s="4"/>
      <c r="L56" s="23">
        <f t="shared" si="8"/>
        <v>82</v>
      </c>
      <c r="M56" s="1">
        <f t="shared" si="9"/>
        <v>82</v>
      </c>
      <c r="N56" s="2">
        <f t="shared" si="10"/>
        <v>0</v>
      </c>
      <c r="O56" s="2">
        <f t="shared" si="11"/>
        <v>82</v>
      </c>
    </row>
    <row r="57" spans="1:15" ht="15">
      <c r="A57" s="4" t="s">
        <v>243</v>
      </c>
      <c r="B57" s="4">
        <v>14</v>
      </c>
      <c r="C57" s="4" t="s">
        <v>255</v>
      </c>
      <c r="D57" s="4" t="s">
        <v>62</v>
      </c>
      <c r="E57" s="4">
        <v>1955</v>
      </c>
      <c r="F57" s="7" t="s">
        <v>256</v>
      </c>
      <c r="G57" s="4">
        <v>78</v>
      </c>
      <c r="H57" s="4"/>
      <c r="I57" s="5"/>
      <c r="J57" s="27"/>
      <c r="K57" s="4"/>
      <c r="L57" s="23">
        <f t="shared" si="8"/>
        <v>78</v>
      </c>
      <c r="M57" s="1">
        <f t="shared" si="9"/>
        <v>78</v>
      </c>
      <c r="N57" s="2">
        <f t="shared" si="10"/>
        <v>0</v>
      </c>
      <c r="O57" s="2">
        <f t="shared" si="11"/>
        <v>78</v>
      </c>
    </row>
    <row r="58" spans="1:15" ht="15">
      <c r="A58" s="2"/>
      <c r="B58" s="2"/>
      <c r="C58" s="2"/>
      <c r="D58" s="2"/>
      <c r="E58" s="2"/>
      <c r="F58" s="8"/>
      <c r="G58" s="2"/>
      <c r="H58" s="8"/>
      <c r="I58" s="2"/>
      <c r="J58" s="30"/>
      <c r="K58" s="2"/>
      <c r="L58" s="31"/>
      <c r="N58" s="2"/>
      <c r="O58" s="2"/>
    </row>
    <row r="59" spans="1:16" s="2" customFormat="1" ht="15">
      <c r="A59" s="4" t="s">
        <v>41</v>
      </c>
      <c r="B59" s="4">
        <v>1</v>
      </c>
      <c r="C59" s="10" t="s">
        <v>42</v>
      </c>
      <c r="D59" s="10" t="s">
        <v>16</v>
      </c>
      <c r="E59" s="10">
        <v>2002</v>
      </c>
      <c r="F59" s="7" t="s">
        <v>43</v>
      </c>
      <c r="G59" s="4">
        <v>100</v>
      </c>
      <c r="H59" s="4" t="s">
        <v>284</v>
      </c>
      <c r="I59" s="4">
        <v>100</v>
      </c>
      <c r="J59" s="7" t="s">
        <v>345</v>
      </c>
      <c r="K59" s="4">
        <v>100</v>
      </c>
      <c r="L59" s="32">
        <f>MAX(M59:O59)</f>
        <v>200</v>
      </c>
      <c r="M59" s="1">
        <f>G59+I59</f>
        <v>200</v>
      </c>
      <c r="N59" s="2">
        <f>I59+K59</f>
        <v>200</v>
      </c>
      <c r="O59" s="2">
        <f>I59+K59</f>
        <v>200</v>
      </c>
      <c r="P59" s="1"/>
    </row>
    <row r="60" spans="1:15" ht="15">
      <c r="A60" s="2"/>
      <c r="B60" s="2"/>
      <c r="C60" s="9"/>
      <c r="D60" s="9"/>
      <c r="E60" s="9"/>
      <c r="F60" s="2"/>
      <c r="G60" s="2"/>
      <c r="H60" s="8"/>
      <c r="I60" s="2"/>
      <c r="J60" s="30"/>
      <c r="K60" s="2"/>
      <c r="L60" s="33"/>
      <c r="N60" s="2"/>
      <c r="O60" s="2"/>
    </row>
    <row r="61" spans="1:15" ht="15">
      <c r="A61" s="4" t="s">
        <v>44</v>
      </c>
      <c r="B61" s="4">
        <v>1</v>
      </c>
      <c r="C61" s="10" t="s">
        <v>45</v>
      </c>
      <c r="D61" s="10" t="s">
        <v>46</v>
      </c>
      <c r="E61" s="10">
        <v>2001</v>
      </c>
      <c r="F61" s="4" t="s">
        <v>47</v>
      </c>
      <c r="G61" s="4">
        <v>100</v>
      </c>
      <c r="H61" s="7" t="s">
        <v>285</v>
      </c>
      <c r="I61" s="4">
        <v>100</v>
      </c>
      <c r="J61" s="27"/>
      <c r="K61" s="4"/>
      <c r="L61" s="26">
        <f>MAX(M61:O61)</f>
        <v>200</v>
      </c>
      <c r="M61" s="1">
        <f>G61+I61</f>
        <v>200</v>
      </c>
      <c r="N61" s="2">
        <f>I61+K61</f>
        <v>100</v>
      </c>
      <c r="O61" s="2">
        <f>G61+K61</f>
        <v>100</v>
      </c>
    </row>
    <row r="62" spans="1:15" ht="15">
      <c r="A62" s="4" t="s">
        <v>44</v>
      </c>
      <c r="B62" s="4">
        <v>2</v>
      </c>
      <c r="C62" s="10" t="s">
        <v>48</v>
      </c>
      <c r="D62" s="10" t="s">
        <v>49</v>
      </c>
      <c r="E62" s="10">
        <v>2001</v>
      </c>
      <c r="F62" s="4" t="s">
        <v>50</v>
      </c>
      <c r="G62" s="4">
        <v>90</v>
      </c>
      <c r="H62" s="4"/>
      <c r="I62" s="4"/>
      <c r="J62" s="27"/>
      <c r="K62" s="4"/>
      <c r="L62" s="23">
        <f>MAX(M62:O62)</f>
        <v>90</v>
      </c>
      <c r="M62" s="1">
        <f>G62+I62</f>
        <v>90</v>
      </c>
      <c r="N62" s="2">
        <f>I62+K62</f>
        <v>0</v>
      </c>
      <c r="O62" s="2">
        <f>G62+K62</f>
        <v>90</v>
      </c>
    </row>
    <row r="63" spans="1:15" ht="15">
      <c r="A63" s="2"/>
      <c r="B63" s="2"/>
      <c r="C63" s="9"/>
      <c r="D63" s="9"/>
      <c r="E63" s="9"/>
      <c r="F63" s="2"/>
      <c r="G63" s="2"/>
      <c r="H63" s="8"/>
      <c r="I63" s="2"/>
      <c r="J63" s="30"/>
      <c r="K63" s="2"/>
      <c r="L63" s="31"/>
      <c r="N63" s="2"/>
      <c r="O63" s="2"/>
    </row>
    <row r="64" spans="1:15" ht="15">
      <c r="A64" s="10" t="s">
        <v>51</v>
      </c>
      <c r="B64" s="4">
        <v>1</v>
      </c>
      <c r="C64" s="4" t="s">
        <v>52</v>
      </c>
      <c r="D64" s="10" t="s">
        <v>346</v>
      </c>
      <c r="E64" s="10">
        <v>1998</v>
      </c>
      <c r="F64" s="7" t="s">
        <v>54</v>
      </c>
      <c r="G64" s="4">
        <v>0</v>
      </c>
      <c r="H64" s="7"/>
      <c r="I64" s="4"/>
      <c r="J64" s="7" t="s">
        <v>347</v>
      </c>
      <c r="K64" s="4">
        <v>100</v>
      </c>
      <c r="L64" s="34">
        <f>MAX(M64:O64)</f>
        <v>100</v>
      </c>
      <c r="M64" s="1">
        <f>G64+I64</f>
        <v>0</v>
      </c>
      <c r="N64" s="2">
        <f>I64+K64</f>
        <v>100</v>
      </c>
      <c r="O64" s="2">
        <f>G64+K64</f>
        <v>100</v>
      </c>
    </row>
    <row r="65" spans="1:15" ht="15">
      <c r="A65" s="10" t="s">
        <v>51</v>
      </c>
      <c r="B65" s="4">
        <v>2</v>
      </c>
      <c r="C65" s="10" t="s">
        <v>348</v>
      </c>
      <c r="D65" s="10" t="s">
        <v>349</v>
      </c>
      <c r="E65" s="10">
        <v>1999</v>
      </c>
      <c r="F65" s="7"/>
      <c r="G65" s="4"/>
      <c r="H65" s="7"/>
      <c r="I65" s="4"/>
      <c r="J65" s="7" t="s">
        <v>350</v>
      </c>
      <c r="K65" s="4">
        <v>90</v>
      </c>
      <c r="L65" s="35">
        <f>MAX(M65:O65)</f>
        <v>90</v>
      </c>
      <c r="M65" s="1">
        <f>G65+I65</f>
        <v>0</v>
      </c>
      <c r="N65" s="2">
        <f>I65+K65</f>
        <v>90</v>
      </c>
      <c r="O65" s="2">
        <f>G65+K65</f>
        <v>90</v>
      </c>
    </row>
    <row r="66" spans="1:15" ht="15">
      <c r="A66" s="10" t="s">
        <v>51</v>
      </c>
      <c r="B66" s="4">
        <v>0</v>
      </c>
      <c r="C66" s="10" t="s">
        <v>351</v>
      </c>
      <c r="D66" s="10" t="s">
        <v>352</v>
      </c>
      <c r="E66" s="10">
        <v>1997</v>
      </c>
      <c r="F66" s="7"/>
      <c r="G66" s="4"/>
      <c r="H66" s="7"/>
      <c r="I66" s="4"/>
      <c r="J66" s="7" t="s">
        <v>54</v>
      </c>
      <c r="K66" s="4">
        <v>0</v>
      </c>
      <c r="L66" s="35">
        <f>MAX(M66:O66)</f>
        <v>0</v>
      </c>
      <c r="M66" s="1">
        <f>G66+I66</f>
        <v>0</v>
      </c>
      <c r="N66" s="2">
        <f>I66+K66</f>
        <v>0</v>
      </c>
      <c r="O66" s="2">
        <f>G66+K66</f>
        <v>0</v>
      </c>
    </row>
    <row r="67" spans="1:15" ht="15">
      <c r="A67" s="2"/>
      <c r="B67" s="9"/>
      <c r="C67" s="2"/>
      <c r="D67" s="9"/>
      <c r="E67" s="9"/>
      <c r="F67" s="8"/>
      <c r="G67" s="2"/>
      <c r="H67" s="30"/>
      <c r="I67" s="2"/>
      <c r="J67" s="30"/>
      <c r="K67" s="2"/>
      <c r="L67" s="33"/>
      <c r="N67" s="2"/>
      <c r="O67" s="2"/>
    </row>
    <row r="68" spans="1:15" ht="15">
      <c r="A68" s="4" t="s">
        <v>55</v>
      </c>
      <c r="B68" s="4">
        <v>1</v>
      </c>
      <c r="C68" s="4" t="s">
        <v>58</v>
      </c>
      <c r="D68" s="4" t="s">
        <v>59</v>
      </c>
      <c r="E68" s="4">
        <v>1996</v>
      </c>
      <c r="F68" s="7" t="s">
        <v>60</v>
      </c>
      <c r="G68" s="4">
        <v>90</v>
      </c>
      <c r="H68" s="7" t="s">
        <v>286</v>
      </c>
      <c r="I68" s="4">
        <v>100</v>
      </c>
      <c r="J68" s="7" t="s">
        <v>353</v>
      </c>
      <c r="K68" s="4">
        <v>100</v>
      </c>
      <c r="L68" s="26">
        <f aca="true" t="shared" si="12" ref="L68:L78">MAX(M68:O68)</f>
        <v>200</v>
      </c>
      <c r="M68" s="1">
        <f aca="true" t="shared" si="13" ref="M68:M78">G68+I68</f>
        <v>190</v>
      </c>
      <c r="N68" s="2">
        <f aca="true" t="shared" si="14" ref="N68:N78">I68+K68</f>
        <v>200</v>
      </c>
      <c r="O68" s="2">
        <f aca="true" t="shared" si="15" ref="O68:O78">G68+K68</f>
        <v>190</v>
      </c>
    </row>
    <row r="69" spans="1:15" ht="15">
      <c r="A69" s="4" t="s">
        <v>55</v>
      </c>
      <c r="B69" s="4">
        <v>2</v>
      </c>
      <c r="C69" s="4" t="s">
        <v>81</v>
      </c>
      <c r="D69" s="10" t="s">
        <v>49</v>
      </c>
      <c r="E69" s="10">
        <v>1968</v>
      </c>
      <c r="F69" s="7" t="s">
        <v>54</v>
      </c>
      <c r="G69" s="4">
        <v>0</v>
      </c>
      <c r="H69" s="7" t="s">
        <v>287</v>
      </c>
      <c r="I69" s="4">
        <v>90</v>
      </c>
      <c r="J69" s="7" t="s">
        <v>354</v>
      </c>
      <c r="K69" s="4">
        <v>90</v>
      </c>
      <c r="L69" s="26">
        <f t="shared" si="12"/>
        <v>180</v>
      </c>
      <c r="M69" s="1">
        <f t="shared" si="13"/>
        <v>90</v>
      </c>
      <c r="N69" s="2">
        <f t="shared" si="14"/>
        <v>180</v>
      </c>
      <c r="O69" s="2">
        <f t="shared" si="15"/>
        <v>90</v>
      </c>
    </row>
    <row r="70" spans="1:15" ht="15">
      <c r="A70" s="4" t="s">
        <v>55</v>
      </c>
      <c r="B70" s="4">
        <v>3</v>
      </c>
      <c r="C70" s="4" t="s">
        <v>61</v>
      </c>
      <c r="D70" s="4" t="s">
        <v>62</v>
      </c>
      <c r="E70" s="4">
        <v>1973</v>
      </c>
      <c r="F70" s="7" t="s">
        <v>63</v>
      </c>
      <c r="G70" s="4">
        <v>85</v>
      </c>
      <c r="H70" s="7" t="s">
        <v>288</v>
      </c>
      <c r="I70" s="4">
        <v>85</v>
      </c>
      <c r="J70" s="27"/>
      <c r="K70" s="4"/>
      <c r="L70" s="26">
        <f t="shared" si="12"/>
        <v>170</v>
      </c>
      <c r="M70" s="1">
        <f t="shared" si="13"/>
        <v>170</v>
      </c>
      <c r="N70" s="2">
        <f t="shared" si="14"/>
        <v>85</v>
      </c>
      <c r="O70" s="2">
        <f t="shared" si="15"/>
        <v>85</v>
      </c>
    </row>
    <row r="71" spans="1:15" ht="15">
      <c r="A71" s="4" t="s">
        <v>55</v>
      </c>
      <c r="B71" s="4">
        <v>4</v>
      </c>
      <c r="C71" s="4" t="s">
        <v>64</v>
      </c>
      <c r="D71" s="4" t="s">
        <v>49</v>
      </c>
      <c r="E71" s="4">
        <v>1983</v>
      </c>
      <c r="F71" s="7" t="s">
        <v>65</v>
      </c>
      <c r="G71" s="4">
        <v>82</v>
      </c>
      <c r="H71" s="7" t="s">
        <v>289</v>
      </c>
      <c r="I71" s="4">
        <v>82</v>
      </c>
      <c r="J71" s="7" t="s">
        <v>356</v>
      </c>
      <c r="K71" s="4">
        <v>82</v>
      </c>
      <c r="L71" s="26">
        <f t="shared" si="12"/>
        <v>164</v>
      </c>
      <c r="M71" s="1">
        <f t="shared" si="13"/>
        <v>164</v>
      </c>
      <c r="N71" s="2">
        <f t="shared" si="14"/>
        <v>164</v>
      </c>
      <c r="O71" s="2">
        <f t="shared" si="15"/>
        <v>164</v>
      </c>
    </row>
    <row r="72" spans="1:15" ht="15">
      <c r="A72" s="4" t="s">
        <v>55</v>
      </c>
      <c r="B72" s="4">
        <v>5</v>
      </c>
      <c r="C72" s="4" t="s">
        <v>56</v>
      </c>
      <c r="D72" s="4" t="s">
        <v>49</v>
      </c>
      <c r="E72" s="4">
        <v>1983</v>
      </c>
      <c r="F72" s="7" t="s">
        <v>57</v>
      </c>
      <c r="G72" s="4">
        <v>100</v>
      </c>
      <c r="H72" s="7"/>
      <c r="I72" s="4"/>
      <c r="J72" s="27"/>
      <c r="K72" s="4"/>
      <c r="L72" s="23">
        <f t="shared" si="12"/>
        <v>100</v>
      </c>
      <c r="M72" s="1">
        <f t="shared" si="13"/>
        <v>100</v>
      </c>
      <c r="N72" s="2">
        <f t="shared" si="14"/>
        <v>0</v>
      </c>
      <c r="O72" s="2">
        <f t="shared" si="15"/>
        <v>100</v>
      </c>
    </row>
    <row r="73" spans="1:15" ht="15">
      <c r="A73" s="4" t="s">
        <v>55</v>
      </c>
      <c r="B73" s="4">
        <v>6</v>
      </c>
      <c r="C73" s="4" t="s">
        <v>83</v>
      </c>
      <c r="D73" s="10" t="s">
        <v>16</v>
      </c>
      <c r="E73" s="10">
        <v>1972</v>
      </c>
      <c r="F73" s="7"/>
      <c r="G73" s="4"/>
      <c r="H73" s="7"/>
      <c r="I73" s="4"/>
      <c r="J73" s="7" t="s">
        <v>355</v>
      </c>
      <c r="K73" s="4">
        <v>85</v>
      </c>
      <c r="L73" s="23">
        <f t="shared" si="12"/>
        <v>85</v>
      </c>
      <c r="M73" s="1">
        <f t="shared" si="13"/>
        <v>0</v>
      </c>
      <c r="N73" s="2">
        <f t="shared" si="14"/>
        <v>85</v>
      </c>
      <c r="O73" s="2">
        <f t="shared" si="15"/>
        <v>85</v>
      </c>
    </row>
    <row r="74" spans="1:15" ht="15">
      <c r="A74" s="4" t="s">
        <v>55</v>
      </c>
      <c r="B74" s="4">
        <v>7</v>
      </c>
      <c r="C74" s="4" t="s">
        <v>66</v>
      </c>
      <c r="D74" s="4" t="s">
        <v>67</v>
      </c>
      <c r="E74" s="4">
        <v>1983</v>
      </c>
      <c r="F74" s="7" t="s">
        <v>68</v>
      </c>
      <c r="G74" s="4">
        <v>81</v>
      </c>
      <c r="H74" s="7"/>
      <c r="I74" s="4"/>
      <c r="J74" s="27"/>
      <c r="K74" s="4"/>
      <c r="L74" s="23">
        <f t="shared" si="12"/>
        <v>81</v>
      </c>
      <c r="M74" s="1">
        <f t="shared" si="13"/>
        <v>81</v>
      </c>
      <c r="N74" s="2">
        <f t="shared" si="14"/>
        <v>0</v>
      </c>
      <c r="O74" s="2">
        <f t="shared" si="15"/>
        <v>81</v>
      </c>
    </row>
    <row r="75" spans="1:15" ht="15">
      <c r="A75" s="4" t="s">
        <v>55</v>
      </c>
      <c r="B75" s="4">
        <v>8</v>
      </c>
      <c r="C75" s="4" t="s">
        <v>69</v>
      </c>
      <c r="D75" s="4" t="s">
        <v>70</v>
      </c>
      <c r="E75" s="4">
        <v>1995</v>
      </c>
      <c r="F75" s="7" t="s">
        <v>71</v>
      </c>
      <c r="G75" s="4">
        <v>80</v>
      </c>
      <c r="H75" s="7"/>
      <c r="I75" s="4"/>
      <c r="J75" s="27"/>
      <c r="K75" s="4"/>
      <c r="L75" s="23">
        <f t="shared" si="12"/>
        <v>80</v>
      </c>
      <c r="M75" s="1">
        <f t="shared" si="13"/>
        <v>80</v>
      </c>
      <c r="N75" s="2">
        <f t="shared" si="14"/>
        <v>0</v>
      </c>
      <c r="O75" s="2">
        <f t="shared" si="15"/>
        <v>80</v>
      </c>
    </row>
    <row r="76" spans="1:15" ht="15">
      <c r="A76" s="4" t="s">
        <v>55</v>
      </c>
      <c r="B76" s="4">
        <v>9</v>
      </c>
      <c r="C76" s="4" t="s">
        <v>72</v>
      </c>
      <c r="D76" s="4" t="s">
        <v>70</v>
      </c>
      <c r="E76" s="4">
        <v>1995</v>
      </c>
      <c r="F76" s="7" t="s">
        <v>73</v>
      </c>
      <c r="G76" s="4">
        <v>79</v>
      </c>
      <c r="H76" s="7"/>
      <c r="I76" s="4"/>
      <c r="J76" s="27"/>
      <c r="K76" s="4"/>
      <c r="L76" s="23">
        <f t="shared" si="12"/>
        <v>79</v>
      </c>
      <c r="M76" s="1">
        <f t="shared" si="13"/>
        <v>79</v>
      </c>
      <c r="N76" s="2">
        <f t="shared" si="14"/>
        <v>0</v>
      </c>
      <c r="O76" s="2">
        <f t="shared" si="15"/>
        <v>79</v>
      </c>
    </row>
    <row r="77" spans="1:15" ht="15">
      <c r="A77" s="4" t="s">
        <v>55</v>
      </c>
      <c r="B77" s="4">
        <v>10</v>
      </c>
      <c r="C77" s="4" t="s">
        <v>74</v>
      </c>
      <c r="D77" s="4" t="s">
        <v>70</v>
      </c>
      <c r="E77" s="4">
        <v>1995</v>
      </c>
      <c r="F77" s="7" t="s">
        <v>75</v>
      </c>
      <c r="G77" s="4">
        <v>78</v>
      </c>
      <c r="H77" s="7"/>
      <c r="I77" s="4"/>
      <c r="J77" s="27"/>
      <c r="K77" s="4"/>
      <c r="L77" s="23">
        <f t="shared" si="12"/>
        <v>78</v>
      </c>
      <c r="M77" s="1">
        <f t="shared" si="13"/>
        <v>78</v>
      </c>
      <c r="N77" s="2">
        <f t="shared" si="14"/>
        <v>0</v>
      </c>
      <c r="O77" s="2">
        <f t="shared" si="15"/>
        <v>78</v>
      </c>
    </row>
    <row r="78" spans="1:15" ht="15">
      <c r="A78" s="4" t="s">
        <v>55</v>
      </c>
      <c r="B78" s="4">
        <v>11</v>
      </c>
      <c r="C78" s="4" t="s">
        <v>76</v>
      </c>
      <c r="D78" s="4" t="s">
        <v>49</v>
      </c>
      <c r="E78" s="4">
        <v>1994</v>
      </c>
      <c r="F78" s="7" t="s">
        <v>77</v>
      </c>
      <c r="G78" s="4">
        <v>77</v>
      </c>
      <c r="H78" s="7"/>
      <c r="I78" s="4"/>
      <c r="J78" s="27"/>
      <c r="K78" s="4"/>
      <c r="L78" s="23">
        <f t="shared" si="12"/>
        <v>77</v>
      </c>
      <c r="M78" s="1">
        <f t="shared" si="13"/>
        <v>77</v>
      </c>
      <c r="N78" s="2">
        <f t="shared" si="14"/>
        <v>0</v>
      </c>
      <c r="O78" s="2">
        <f t="shared" si="15"/>
        <v>77</v>
      </c>
    </row>
    <row r="79" spans="1:15" ht="15">
      <c r="A79" s="4" t="s">
        <v>55</v>
      </c>
      <c r="B79" s="4">
        <v>0</v>
      </c>
      <c r="C79" s="4" t="s">
        <v>357</v>
      </c>
      <c r="D79" s="10" t="s">
        <v>358</v>
      </c>
      <c r="E79" s="10">
        <v>1996</v>
      </c>
      <c r="F79" s="7"/>
      <c r="G79" s="4"/>
      <c r="H79" s="7"/>
      <c r="I79" s="4"/>
      <c r="J79" s="27" t="s">
        <v>54</v>
      </c>
      <c r="K79" s="4">
        <v>0</v>
      </c>
      <c r="L79" s="23">
        <v>0</v>
      </c>
      <c r="M79" s="1">
        <v>0</v>
      </c>
      <c r="N79" s="2">
        <v>0</v>
      </c>
      <c r="O79" s="2">
        <v>0</v>
      </c>
    </row>
    <row r="80" spans="1:15" ht="15">
      <c r="A80" s="4" t="s">
        <v>55</v>
      </c>
      <c r="B80" s="4">
        <v>0</v>
      </c>
      <c r="C80" s="4" t="s">
        <v>78</v>
      </c>
      <c r="D80" s="4" t="s">
        <v>79</v>
      </c>
      <c r="E80" s="4">
        <v>1987</v>
      </c>
      <c r="F80" s="7" t="s">
        <v>54</v>
      </c>
      <c r="G80" s="4">
        <v>0</v>
      </c>
      <c r="H80" s="7"/>
      <c r="I80" s="4"/>
      <c r="J80" s="27"/>
      <c r="K80" s="4"/>
      <c r="L80" s="23">
        <f>MAX(M80:O80)</f>
        <v>0</v>
      </c>
      <c r="M80" s="1">
        <f>G80+I80</f>
        <v>0</v>
      </c>
      <c r="N80" s="2">
        <f>I80+K80</f>
        <v>0</v>
      </c>
      <c r="O80" s="2">
        <f>G80+K80</f>
        <v>0</v>
      </c>
    </row>
    <row r="81" spans="1:15" ht="15">
      <c r="A81" s="4" t="s">
        <v>55</v>
      </c>
      <c r="B81" s="4">
        <v>0</v>
      </c>
      <c r="C81" s="4" t="s">
        <v>80</v>
      </c>
      <c r="D81" s="10" t="s">
        <v>49</v>
      </c>
      <c r="E81" s="10">
        <v>1983</v>
      </c>
      <c r="F81" s="7" t="s">
        <v>54</v>
      </c>
      <c r="G81" s="4">
        <v>0</v>
      </c>
      <c r="H81" s="7"/>
      <c r="I81" s="4"/>
      <c r="J81" s="27"/>
      <c r="K81" s="4"/>
      <c r="L81" s="23">
        <f>MAX(M81:O81)</f>
        <v>0</v>
      </c>
      <c r="M81" s="1">
        <f>G81+I81</f>
        <v>0</v>
      </c>
      <c r="N81" s="2">
        <f>I81+K81</f>
        <v>0</v>
      </c>
      <c r="O81" s="2">
        <f>G81+K81</f>
        <v>0</v>
      </c>
    </row>
    <row r="82" spans="1:15" ht="15">
      <c r="A82" s="2"/>
      <c r="B82" s="2"/>
      <c r="C82" s="2"/>
      <c r="D82" s="9"/>
      <c r="E82" s="9"/>
      <c r="F82" s="8"/>
      <c r="G82" s="2"/>
      <c r="H82" s="30"/>
      <c r="I82" s="2"/>
      <c r="J82" s="30"/>
      <c r="K82" s="2"/>
      <c r="L82" s="29"/>
      <c r="N82" s="2"/>
      <c r="O82" s="2"/>
    </row>
    <row r="83" spans="1:15" ht="15">
      <c r="A83" s="4" t="s">
        <v>82</v>
      </c>
      <c r="B83" s="4">
        <v>1</v>
      </c>
      <c r="C83" s="4" t="s">
        <v>83</v>
      </c>
      <c r="D83" s="10" t="s">
        <v>16</v>
      </c>
      <c r="E83" s="10">
        <v>1972</v>
      </c>
      <c r="F83" s="7" t="s">
        <v>84</v>
      </c>
      <c r="G83" s="4">
        <v>100</v>
      </c>
      <c r="H83" s="7" t="s">
        <v>290</v>
      </c>
      <c r="I83" s="4">
        <v>100</v>
      </c>
      <c r="J83" s="27"/>
      <c r="K83" s="4"/>
      <c r="L83" s="26">
        <f>MAX(M83:O83)</f>
        <v>200</v>
      </c>
      <c r="M83" s="1">
        <f aca="true" t="shared" si="16" ref="M83:M88">G83+I83</f>
        <v>200</v>
      </c>
      <c r="N83" s="2">
        <f aca="true" t="shared" si="17" ref="N83:N88">I83+K83</f>
        <v>100</v>
      </c>
      <c r="O83" s="2">
        <f aca="true" t="shared" si="18" ref="O83:O88">G83+K83</f>
        <v>100</v>
      </c>
    </row>
    <row r="84" spans="1:15" ht="15">
      <c r="A84" s="4" t="s">
        <v>82</v>
      </c>
      <c r="B84" s="4">
        <v>2</v>
      </c>
      <c r="C84" s="4" t="s">
        <v>85</v>
      </c>
      <c r="D84" s="10" t="s">
        <v>86</v>
      </c>
      <c r="E84" s="10">
        <v>1961</v>
      </c>
      <c r="F84" s="7" t="s">
        <v>87</v>
      </c>
      <c r="G84" s="4">
        <v>90</v>
      </c>
      <c r="H84" s="7"/>
      <c r="I84" s="4"/>
      <c r="J84" s="7" t="s">
        <v>363</v>
      </c>
      <c r="K84" s="4">
        <v>90</v>
      </c>
      <c r="L84" s="26">
        <f>MAX(M84:O84)</f>
        <v>180</v>
      </c>
      <c r="M84" s="1">
        <f t="shared" si="16"/>
        <v>90</v>
      </c>
      <c r="N84" s="2">
        <f t="shared" si="17"/>
        <v>90</v>
      </c>
      <c r="O84" s="2">
        <f t="shared" si="18"/>
        <v>180</v>
      </c>
    </row>
    <row r="85" spans="1:15" ht="15">
      <c r="A85" s="4" t="s">
        <v>82</v>
      </c>
      <c r="B85" s="4">
        <v>3</v>
      </c>
      <c r="C85" s="4" t="s">
        <v>90</v>
      </c>
      <c r="D85" s="4" t="s">
        <v>70</v>
      </c>
      <c r="E85" s="4">
        <v>1964</v>
      </c>
      <c r="F85" s="7" t="s">
        <v>54</v>
      </c>
      <c r="G85" s="4">
        <v>0</v>
      </c>
      <c r="H85" s="7" t="s">
        <v>291</v>
      </c>
      <c r="I85" s="4">
        <v>90</v>
      </c>
      <c r="J85" s="7" t="s">
        <v>364</v>
      </c>
      <c r="K85" s="4">
        <v>85</v>
      </c>
      <c r="L85" s="26">
        <f>MAX(M85:O85)</f>
        <v>175</v>
      </c>
      <c r="M85" s="1">
        <f t="shared" si="16"/>
        <v>90</v>
      </c>
      <c r="N85" s="2">
        <f t="shared" si="17"/>
        <v>175</v>
      </c>
      <c r="O85" s="2">
        <f t="shared" si="18"/>
        <v>85</v>
      </c>
    </row>
    <row r="86" spans="1:15" ht="15">
      <c r="A86" s="4" t="s">
        <v>82</v>
      </c>
      <c r="B86" s="4">
        <v>4</v>
      </c>
      <c r="C86" s="4" t="s">
        <v>359</v>
      </c>
      <c r="D86" s="4" t="s">
        <v>360</v>
      </c>
      <c r="E86" s="4" t="s">
        <v>361</v>
      </c>
      <c r="F86" s="7"/>
      <c r="G86" s="4"/>
      <c r="H86" s="7"/>
      <c r="I86" s="4"/>
      <c r="J86" s="7" t="s">
        <v>362</v>
      </c>
      <c r="K86" s="4">
        <v>100</v>
      </c>
      <c r="L86" s="23">
        <f>MAX(M86:O86)</f>
        <v>100</v>
      </c>
      <c r="M86" s="1">
        <f t="shared" si="16"/>
        <v>0</v>
      </c>
      <c r="N86" s="2">
        <f t="shared" si="17"/>
        <v>100</v>
      </c>
      <c r="O86" s="2">
        <f t="shared" si="18"/>
        <v>100</v>
      </c>
    </row>
    <row r="87" spans="1:15" ht="15">
      <c r="A87" s="4" t="s">
        <v>82</v>
      </c>
      <c r="B87" s="4">
        <v>5</v>
      </c>
      <c r="C87" s="4" t="s">
        <v>88</v>
      </c>
      <c r="D87" s="10" t="s">
        <v>49</v>
      </c>
      <c r="E87" s="10">
        <v>1971</v>
      </c>
      <c r="F87" s="7" t="s">
        <v>89</v>
      </c>
      <c r="G87" s="4">
        <v>85</v>
      </c>
      <c r="H87" s="7"/>
      <c r="I87" s="4"/>
      <c r="J87" s="27"/>
      <c r="K87" s="4"/>
      <c r="L87" s="23">
        <f>MAX(M87:O87)</f>
        <v>85</v>
      </c>
      <c r="M87" s="1">
        <f t="shared" si="16"/>
        <v>85</v>
      </c>
      <c r="N87" s="2">
        <f t="shared" si="17"/>
        <v>0</v>
      </c>
      <c r="O87" s="2">
        <f t="shared" si="18"/>
        <v>85</v>
      </c>
    </row>
    <row r="88" spans="1:15" ht="15">
      <c r="A88" s="4" t="s">
        <v>82</v>
      </c>
      <c r="B88" s="4">
        <v>6</v>
      </c>
      <c r="C88" s="4" t="s">
        <v>365</v>
      </c>
      <c r="D88" s="4" t="s">
        <v>49</v>
      </c>
      <c r="E88" s="4">
        <v>1970</v>
      </c>
      <c r="F88" s="7"/>
      <c r="G88" s="4"/>
      <c r="H88" s="7"/>
      <c r="I88" s="4"/>
      <c r="J88" s="7" t="s">
        <v>366</v>
      </c>
      <c r="K88" s="4">
        <v>82</v>
      </c>
      <c r="L88" s="23">
        <v>82</v>
      </c>
      <c r="M88" s="1">
        <f t="shared" si="16"/>
        <v>0</v>
      </c>
      <c r="N88" s="2">
        <f t="shared" si="17"/>
        <v>82</v>
      </c>
      <c r="O88" s="2">
        <f t="shared" si="18"/>
        <v>82</v>
      </c>
    </row>
    <row r="90" spans="1:15" ht="15">
      <c r="A90" s="4" t="s">
        <v>91</v>
      </c>
      <c r="B90" s="4">
        <v>1</v>
      </c>
      <c r="C90" s="10" t="s">
        <v>92</v>
      </c>
      <c r="D90" s="10" t="s">
        <v>93</v>
      </c>
      <c r="E90" s="10">
        <v>2002</v>
      </c>
      <c r="F90" s="7" t="s">
        <v>94</v>
      </c>
      <c r="G90" s="4">
        <v>100</v>
      </c>
      <c r="H90" s="7" t="s">
        <v>292</v>
      </c>
      <c r="I90" s="7">
        <v>100</v>
      </c>
      <c r="J90" s="7" t="s">
        <v>369</v>
      </c>
      <c r="K90" s="4">
        <v>90</v>
      </c>
      <c r="L90" s="26">
        <f>MAX(M90:O90)</f>
        <v>200</v>
      </c>
      <c r="M90" s="1">
        <f>G90+I90</f>
        <v>200</v>
      </c>
      <c r="N90" s="2">
        <f>I90+K90</f>
        <v>190</v>
      </c>
      <c r="O90" s="2">
        <f>G90+K90</f>
        <v>190</v>
      </c>
    </row>
    <row r="91" spans="1:15" ht="15">
      <c r="A91" s="4" t="s">
        <v>91</v>
      </c>
      <c r="B91" s="4">
        <v>2</v>
      </c>
      <c r="C91" s="10" t="s">
        <v>95</v>
      </c>
      <c r="D91" s="10" t="s">
        <v>46</v>
      </c>
      <c r="E91" s="10">
        <v>2004</v>
      </c>
      <c r="F91" s="7" t="s">
        <v>54</v>
      </c>
      <c r="G91" s="4">
        <v>0</v>
      </c>
      <c r="H91" s="7" t="s">
        <v>293</v>
      </c>
      <c r="I91" s="7">
        <v>90</v>
      </c>
      <c r="J91" s="7" t="s">
        <v>372</v>
      </c>
      <c r="K91" s="4">
        <v>82</v>
      </c>
      <c r="L91" s="26">
        <f>MAX(M91:O91)</f>
        <v>172</v>
      </c>
      <c r="M91" s="1">
        <f>G91+I91</f>
        <v>90</v>
      </c>
      <c r="N91" s="2">
        <f>I91+K91</f>
        <v>172</v>
      </c>
      <c r="O91" s="2">
        <f>G91+K91</f>
        <v>82</v>
      </c>
    </row>
    <row r="92" spans="1:15" ht="15">
      <c r="A92" s="4" t="s">
        <v>91</v>
      </c>
      <c r="B92" s="4">
        <v>3</v>
      </c>
      <c r="C92" s="10" t="s">
        <v>367</v>
      </c>
      <c r="D92" s="10" t="s">
        <v>360</v>
      </c>
      <c r="E92" s="10">
        <v>2003</v>
      </c>
      <c r="F92" s="7"/>
      <c r="G92" s="4"/>
      <c r="H92" s="7"/>
      <c r="I92" s="7"/>
      <c r="J92" s="7" t="s">
        <v>368</v>
      </c>
      <c r="K92" s="4">
        <v>100</v>
      </c>
      <c r="L92" s="23">
        <v>100</v>
      </c>
      <c r="M92" s="1">
        <f>G92+I92</f>
        <v>0</v>
      </c>
      <c r="N92" s="2">
        <f>I92+K92</f>
        <v>100</v>
      </c>
      <c r="O92" s="2">
        <f>G92+K92</f>
        <v>100</v>
      </c>
    </row>
    <row r="93" spans="1:15" ht="15">
      <c r="A93" s="4" t="s">
        <v>91</v>
      </c>
      <c r="B93" s="4">
        <v>4</v>
      </c>
      <c r="C93" s="10" t="s">
        <v>370</v>
      </c>
      <c r="D93" s="10" t="s">
        <v>360</v>
      </c>
      <c r="E93" s="10">
        <v>2003</v>
      </c>
      <c r="F93" s="7"/>
      <c r="G93" s="4"/>
      <c r="H93" s="7"/>
      <c r="I93" s="7"/>
      <c r="J93" s="7" t="s">
        <v>371</v>
      </c>
      <c r="K93" s="4">
        <v>85</v>
      </c>
      <c r="L93" s="23">
        <v>85</v>
      </c>
      <c r="M93" s="1">
        <f>G93+I93</f>
        <v>0</v>
      </c>
      <c r="N93" s="2">
        <f>I93+K93</f>
        <v>85</v>
      </c>
      <c r="O93" s="2">
        <f>G93+K93</f>
        <v>85</v>
      </c>
    </row>
    <row r="94" spans="1:15" ht="15">
      <c r="A94" s="2"/>
      <c r="B94" s="9"/>
      <c r="C94" s="2"/>
      <c r="D94" s="2"/>
      <c r="E94" s="9"/>
      <c r="F94" s="8"/>
      <c r="G94" s="2"/>
      <c r="H94" s="2"/>
      <c r="I94" s="2"/>
      <c r="J94" s="30"/>
      <c r="K94" s="2"/>
      <c r="L94" s="33"/>
      <c r="N94" s="2"/>
      <c r="O94" s="2"/>
    </row>
    <row r="95" spans="1:15" ht="15">
      <c r="A95" s="10" t="s">
        <v>96</v>
      </c>
      <c r="B95" s="10">
        <v>1</v>
      </c>
      <c r="C95" s="6" t="s">
        <v>97</v>
      </c>
      <c r="D95" s="4" t="s">
        <v>28</v>
      </c>
      <c r="E95" s="4">
        <v>2002</v>
      </c>
      <c r="F95" s="7" t="s">
        <v>98</v>
      </c>
      <c r="G95" s="7">
        <v>100</v>
      </c>
      <c r="H95" s="7" t="s">
        <v>294</v>
      </c>
      <c r="I95" s="4">
        <v>100</v>
      </c>
      <c r="J95" s="27"/>
      <c r="K95" s="4"/>
      <c r="L95" s="32">
        <f>MAX(M95:O95)</f>
        <v>200</v>
      </c>
      <c r="M95" s="1">
        <f>G95+I95</f>
        <v>200</v>
      </c>
      <c r="N95" s="2">
        <f>I95+K95</f>
        <v>100</v>
      </c>
      <c r="O95" s="2">
        <f>G95+K95</f>
        <v>100</v>
      </c>
    </row>
    <row r="96" spans="1:15" ht="15">
      <c r="A96" s="10" t="s">
        <v>96</v>
      </c>
      <c r="B96" s="10">
        <v>2</v>
      </c>
      <c r="C96" s="4" t="s">
        <v>99</v>
      </c>
      <c r="D96" s="4" t="s">
        <v>100</v>
      </c>
      <c r="E96" s="4">
        <v>2000</v>
      </c>
      <c r="F96" s="7" t="s">
        <v>101</v>
      </c>
      <c r="G96" s="4">
        <v>90</v>
      </c>
      <c r="H96" s="7"/>
      <c r="I96" s="4"/>
      <c r="J96" s="7" t="s">
        <v>373</v>
      </c>
      <c r="K96" s="4">
        <v>100</v>
      </c>
      <c r="L96" s="32">
        <f>MAX(M96:O96)</f>
        <v>190</v>
      </c>
      <c r="M96" s="1">
        <f>G96+I96</f>
        <v>90</v>
      </c>
      <c r="N96" s="2">
        <f>I96+K96</f>
        <v>100</v>
      </c>
      <c r="O96" s="2">
        <f>G96+K96</f>
        <v>190</v>
      </c>
    </row>
    <row r="98" spans="1:15" ht="15">
      <c r="A98" s="4" t="s">
        <v>102</v>
      </c>
      <c r="B98" s="4">
        <v>1</v>
      </c>
      <c r="C98" s="4" t="s">
        <v>106</v>
      </c>
      <c r="D98" s="4" t="s">
        <v>49</v>
      </c>
      <c r="E98" s="4">
        <v>1999</v>
      </c>
      <c r="F98" s="4" t="s">
        <v>107</v>
      </c>
      <c r="G98" s="4">
        <v>90</v>
      </c>
      <c r="H98" s="7"/>
      <c r="I98" s="4"/>
      <c r="J98" s="7" t="s">
        <v>374</v>
      </c>
      <c r="K98" s="4">
        <v>100</v>
      </c>
      <c r="L98" s="26">
        <f>MAX(M98:O98)</f>
        <v>190</v>
      </c>
      <c r="M98" s="1">
        <f>G98+I98</f>
        <v>90</v>
      </c>
      <c r="N98" s="2">
        <f>I98+K98</f>
        <v>100</v>
      </c>
      <c r="O98" s="2">
        <f>G98+K98</f>
        <v>190</v>
      </c>
    </row>
    <row r="99" spans="1:15" ht="15">
      <c r="A99" s="4" t="s">
        <v>102</v>
      </c>
      <c r="B99" s="4">
        <v>2</v>
      </c>
      <c r="C99" s="4" t="s">
        <v>103</v>
      </c>
      <c r="D99" s="4" t="s">
        <v>104</v>
      </c>
      <c r="E99" s="4">
        <v>1997</v>
      </c>
      <c r="F99" s="4" t="s">
        <v>105</v>
      </c>
      <c r="G99" s="4">
        <v>100</v>
      </c>
      <c r="H99" s="7"/>
      <c r="I99" s="4"/>
      <c r="J99" s="27"/>
      <c r="K99" s="4"/>
      <c r="L99" s="23">
        <f>MAX(M99:O99)</f>
        <v>100</v>
      </c>
      <c r="M99" s="1">
        <f>G99+I99</f>
        <v>100</v>
      </c>
      <c r="N99" s="2">
        <f>I99+K99</f>
        <v>0</v>
      </c>
      <c r="O99" s="2">
        <f>G99+K99</f>
        <v>100</v>
      </c>
    </row>
    <row r="100" spans="1:15" ht="15">
      <c r="A100" s="4" t="s">
        <v>102</v>
      </c>
      <c r="B100" s="4">
        <v>0</v>
      </c>
      <c r="C100" s="4" t="s">
        <v>375</v>
      </c>
      <c r="D100" s="4" t="s">
        <v>346</v>
      </c>
      <c r="E100" s="4">
        <v>1998</v>
      </c>
      <c r="F100" s="4"/>
      <c r="G100" s="4"/>
      <c r="H100" s="7"/>
      <c r="I100" s="4"/>
      <c r="J100" s="7" t="s">
        <v>54</v>
      </c>
      <c r="K100" s="4">
        <f>IF(F100=1,100,IF(F100=2,90,IF(F100=3,85,IF(F100=4,82,IF(F100&gt;1,86-F100,0)))))</f>
        <v>0</v>
      </c>
      <c r="L100" s="23">
        <f>MAX(M100:O100)</f>
        <v>0</v>
      </c>
      <c r="M100" s="1">
        <f>G100+I100</f>
        <v>0</v>
      </c>
      <c r="N100" s="2">
        <f>I100+K100</f>
        <v>0</v>
      </c>
      <c r="O100" s="2">
        <f>G100+K100</f>
        <v>0</v>
      </c>
    </row>
    <row r="101" spans="1:15" ht="15">
      <c r="A101" s="2"/>
      <c r="B101" s="2"/>
      <c r="C101" s="2"/>
      <c r="D101" s="2"/>
      <c r="E101" s="2"/>
      <c r="F101" s="2"/>
      <c r="G101" s="2"/>
      <c r="H101" s="8"/>
      <c r="I101" s="2"/>
      <c r="J101" s="30"/>
      <c r="K101" s="2"/>
      <c r="L101" s="29"/>
      <c r="N101" s="2"/>
      <c r="O101" s="2"/>
    </row>
    <row r="102" spans="1:15" ht="15">
      <c r="A102" s="10" t="s">
        <v>108</v>
      </c>
      <c r="B102" s="10">
        <v>1</v>
      </c>
      <c r="C102" s="4" t="s">
        <v>112</v>
      </c>
      <c r="D102" s="4" t="s">
        <v>376</v>
      </c>
      <c r="E102" s="4">
        <v>1984</v>
      </c>
      <c r="F102" s="4" t="s">
        <v>113</v>
      </c>
      <c r="G102" s="4">
        <v>90</v>
      </c>
      <c r="H102" s="11"/>
      <c r="I102" s="4"/>
      <c r="J102" s="27" t="s">
        <v>377</v>
      </c>
      <c r="K102" s="4">
        <v>100</v>
      </c>
      <c r="L102" s="26">
        <f aca="true" t="shared" si="19" ref="L102:L147">MAX(M102:O102)</f>
        <v>190</v>
      </c>
      <c r="M102" s="1">
        <f aca="true" t="shared" si="20" ref="M102:M147">G102+I102</f>
        <v>90</v>
      </c>
      <c r="N102" s="2">
        <f aca="true" t="shared" si="21" ref="N102:N147">I102+K102</f>
        <v>100</v>
      </c>
      <c r="O102" s="2">
        <f aca="true" t="shared" si="22" ref="O102:O147">G102+K102</f>
        <v>190</v>
      </c>
    </row>
    <row r="103" spans="1:15" ht="15">
      <c r="A103" s="4" t="s">
        <v>108</v>
      </c>
      <c r="B103" s="10">
        <v>2</v>
      </c>
      <c r="C103" s="4" t="s">
        <v>114</v>
      </c>
      <c r="D103" s="4" t="s">
        <v>49</v>
      </c>
      <c r="E103" s="4">
        <v>1989</v>
      </c>
      <c r="F103" s="7" t="s">
        <v>115</v>
      </c>
      <c r="G103" s="4">
        <v>85</v>
      </c>
      <c r="H103" s="11" t="s">
        <v>295</v>
      </c>
      <c r="I103" s="4">
        <v>100</v>
      </c>
      <c r="J103" s="36" t="s">
        <v>380</v>
      </c>
      <c r="K103" s="4">
        <v>82</v>
      </c>
      <c r="L103" s="26">
        <f t="shared" si="19"/>
        <v>185</v>
      </c>
      <c r="M103" s="1">
        <f t="shared" si="20"/>
        <v>185</v>
      </c>
      <c r="N103" s="2">
        <f t="shared" si="21"/>
        <v>182</v>
      </c>
      <c r="O103" s="2">
        <f t="shared" si="22"/>
        <v>167</v>
      </c>
    </row>
    <row r="104" spans="1:15" ht="15">
      <c r="A104" s="10" t="s">
        <v>108</v>
      </c>
      <c r="B104" s="10">
        <v>3</v>
      </c>
      <c r="C104" s="4" t="s">
        <v>135</v>
      </c>
      <c r="D104" s="4" t="s">
        <v>136</v>
      </c>
      <c r="E104" s="4">
        <v>1984</v>
      </c>
      <c r="F104" s="11" t="s">
        <v>137</v>
      </c>
      <c r="G104" s="4">
        <v>74</v>
      </c>
      <c r="H104" s="11" t="s">
        <v>296</v>
      </c>
      <c r="I104" s="4">
        <v>90</v>
      </c>
      <c r="J104" s="36" t="s">
        <v>378</v>
      </c>
      <c r="K104" s="4">
        <v>90</v>
      </c>
      <c r="L104" s="26">
        <f t="shared" si="19"/>
        <v>180</v>
      </c>
      <c r="M104" s="1">
        <f t="shared" si="20"/>
        <v>164</v>
      </c>
      <c r="N104" s="2">
        <f t="shared" si="21"/>
        <v>180</v>
      </c>
      <c r="O104" s="2">
        <f t="shared" si="22"/>
        <v>164</v>
      </c>
    </row>
    <row r="105" spans="1:15" ht="15">
      <c r="A105" s="4" t="s">
        <v>108</v>
      </c>
      <c r="B105" s="10">
        <v>4</v>
      </c>
      <c r="C105" s="4" t="s">
        <v>141</v>
      </c>
      <c r="D105" s="4" t="s">
        <v>49</v>
      </c>
      <c r="E105" s="4">
        <v>1982</v>
      </c>
      <c r="F105" s="4" t="s">
        <v>142</v>
      </c>
      <c r="G105" s="4">
        <v>72</v>
      </c>
      <c r="H105" s="11" t="s">
        <v>299</v>
      </c>
      <c r="I105" s="4">
        <v>81</v>
      </c>
      <c r="J105" s="36" t="s">
        <v>379</v>
      </c>
      <c r="K105" s="4">
        <v>85</v>
      </c>
      <c r="L105" s="26">
        <f t="shared" si="19"/>
        <v>166</v>
      </c>
      <c r="M105" s="1">
        <f t="shared" si="20"/>
        <v>153</v>
      </c>
      <c r="N105" s="2">
        <f t="shared" si="21"/>
        <v>166</v>
      </c>
      <c r="O105" s="2">
        <f t="shared" si="22"/>
        <v>157</v>
      </c>
    </row>
    <row r="106" spans="1:15" ht="15">
      <c r="A106" s="4" t="s">
        <v>108</v>
      </c>
      <c r="B106" s="10">
        <v>5</v>
      </c>
      <c r="C106" s="4" t="s">
        <v>118</v>
      </c>
      <c r="D106" s="10" t="s">
        <v>119</v>
      </c>
      <c r="E106" s="10">
        <v>1987</v>
      </c>
      <c r="F106" s="7" t="s">
        <v>120</v>
      </c>
      <c r="G106" s="4">
        <v>81</v>
      </c>
      <c r="H106" s="11" t="s">
        <v>297</v>
      </c>
      <c r="I106" s="4">
        <v>85</v>
      </c>
      <c r="J106" s="36" t="s">
        <v>381</v>
      </c>
      <c r="K106" s="4">
        <v>81</v>
      </c>
      <c r="L106" s="26">
        <f t="shared" si="19"/>
        <v>166</v>
      </c>
      <c r="M106" s="1">
        <f t="shared" si="20"/>
        <v>166</v>
      </c>
      <c r="N106" s="2">
        <f t="shared" si="21"/>
        <v>166</v>
      </c>
      <c r="O106" s="2">
        <f t="shared" si="22"/>
        <v>162</v>
      </c>
    </row>
    <row r="107" spans="1:15" ht="15">
      <c r="A107" s="4" t="s">
        <v>108</v>
      </c>
      <c r="B107" s="10">
        <v>6</v>
      </c>
      <c r="C107" s="4" t="s">
        <v>121</v>
      </c>
      <c r="D107" s="4" t="s">
        <v>62</v>
      </c>
      <c r="E107" s="4">
        <v>1979</v>
      </c>
      <c r="F107" s="4" t="s">
        <v>122</v>
      </c>
      <c r="G107" s="4">
        <v>80</v>
      </c>
      <c r="H107" s="11" t="s">
        <v>298</v>
      </c>
      <c r="I107" s="4">
        <v>82</v>
      </c>
      <c r="J107" s="18" t="s">
        <v>54</v>
      </c>
      <c r="K107" s="14">
        <v>0</v>
      </c>
      <c r="L107" s="26">
        <f t="shared" si="19"/>
        <v>162</v>
      </c>
      <c r="M107" s="1">
        <f t="shared" si="20"/>
        <v>162</v>
      </c>
      <c r="N107" s="2">
        <f t="shared" si="21"/>
        <v>82</v>
      </c>
      <c r="O107" s="2">
        <f t="shared" si="22"/>
        <v>80</v>
      </c>
    </row>
    <row r="108" spans="1:15" ht="15">
      <c r="A108" s="4" t="s">
        <v>108</v>
      </c>
      <c r="B108" s="10">
        <v>7</v>
      </c>
      <c r="C108" s="4" t="s">
        <v>128</v>
      </c>
      <c r="D108" s="4" t="s">
        <v>129</v>
      </c>
      <c r="E108" s="4">
        <v>1970</v>
      </c>
      <c r="F108" s="11" t="s">
        <v>130</v>
      </c>
      <c r="G108" s="4">
        <v>77</v>
      </c>
      <c r="H108" s="11" t="s">
        <v>300</v>
      </c>
      <c r="I108" s="4">
        <v>80</v>
      </c>
      <c r="J108" s="36" t="s">
        <v>385</v>
      </c>
      <c r="K108" s="4">
        <v>78</v>
      </c>
      <c r="L108" s="26">
        <f t="shared" si="19"/>
        <v>158</v>
      </c>
      <c r="M108" s="1">
        <f t="shared" si="20"/>
        <v>157</v>
      </c>
      <c r="N108" s="2">
        <f t="shared" si="21"/>
        <v>158</v>
      </c>
      <c r="O108" s="2">
        <f t="shared" si="22"/>
        <v>155</v>
      </c>
    </row>
    <row r="109" spans="1:15" ht="15">
      <c r="A109" s="4" t="s">
        <v>108</v>
      </c>
      <c r="B109" s="10">
        <v>8</v>
      </c>
      <c r="C109" s="4" t="s">
        <v>125</v>
      </c>
      <c r="D109" s="4" t="s">
        <v>126</v>
      </c>
      <c r="E109" s="4">
        <v>1990</v>
      </c>
      <c r="F109" s="11" t="s">
        <v>127</v>
      </c>
      <c r="G109" s="4">
        <v>78</v>
      </c>
      <c r="H109" s="11"/>
      <c r="I109" s="4"/>
      <c r="J109" s="27" t="s">
        <v>384</v>
      </c>
      <c r="K109" s="4">
        <v>79</v>
      </c>
      <c r="L109" s="26">
        <f t="shared" si="19"/>
        <v>157</v>
      </c>
      <c r="M109" s="1">
        <f t="shared" si="20"/>
        <v>78</v>
      </c>
      <c r="N109" s="2">
        <f t="shared" si="21"/>
        <v>79</v>
      </c>
      <c r="O109" s="2">
        <f t="shared" si="22"/>
        <v>157</v>
      </c>
    </row>
    <row r="110" spans="1:15" ht="15">
      <c r="A110" s="4" t="s">
        <v>108</v>
      </c>
      <c r="B110" s="10">
        <v>9</v>
      </c>
      <c r="C110" s="4" t="s">
        <v>123</v>
      </c>
      <c r="D110" s="4" t="s">
        <v>119</v>
      </c>
      <c r="E110" s="4">
        <v>1994</v>
      </c>
      <c r="F110" s="11" t="s">
        <v>124</v>
      </c>
      <c r="G110" s="4">
        <v>79</v>
      </c>
      <c r="H110" s="11" t="s">
        <v>304</v>
      </c>
      <c r="I110" s="4">
        <v>77</v>
      </c>
      <c r="J110" s="18" t="s">
        <v>54</v>
      </c>
      <c r="K110" s="14">
        <v>0</v>
      </c>
      <c r="L110" s="26">
        <f t="shared" si="19"/>
        <v>156</v>
      </c>
      <c r="M110" s="1">
        <f t="shared" si="20"/>
        <v>156</v>
      </c>
      <c r="N110" s="2">
        <f t="shared" si="21"/>
        <v>77</v>
      </c>
      <c r="O110" s="2">
        <f t="shared" si="22"/>
        <v>79</v>
      </c>
    </row>
    <row r="111" spans="1:15" ht="15">
      <c r="A111" s="4" t="s">
        <v>108</v>
      </c>
      <c r="B111" s="10">
        <v>10</v>
      </c>
      <c r="C111" s="4" t="s">
        <v>189</v>
      </c>
      <c r="D111" s="4" t="s">
        <v>49</v>
      </c>
      <c r="E111" s="4">
        <v>1977</v>
      </c>
      <c r="F111" s="11" t="s">
        <v>54</v>
      </c>
      <c r="G111" s="4">
        <v>0</v>
      </c>
      <c r="H111" s="11" t="s">
        <v>307</v>
      </c>
      <c r="I111" s="4">
        <v>74</v>
      </c>
      <c r="J111" s="27" t="s">
        <v>386</v>
      </c>
      <c r="K111" s="4">
        <v>77</v>
      </c>
      <c r="L111" s="26">
        <f t="shared" si="19"/>
        <v>151</v>
      </c>
      <c r="M111" s="1">
        <f t="shared" si="20"/>
        <v>74</v>
      </c>
      <c r="N111" s="2">
        <f t="shared" si="21"/>
        <v>151</v>
      </c>
      <c r="O111" s="2">
        <f t="shared" si="22"/>
        <v>77</v>
      </c>
    </row>
    <row r="112" spans="1:15" ht="15">
      <c r="A112" s="4" t="s">
        <v>108</v>
      </c>
      <c r="B112" s="10">
        <v>11</v>
      </c>
      <c r="C112" s="4" t="s">
        <v>165</v>
      </c>
      <c r="D112" s="4" t="s">
        <v>166</v>
      </c>
      <c r="E112" s="4">
        <v>1984</v>
      </c>
      <c r="F112" s="11" t="s">
        <v>167</v>
      </c>
      <c r="G112" s="4">
        <v>60</v>
      </c>
      <c r="H112" s="11" t="s">
        <v>306</v>
      </c>
      <c r="I112" s="4">
        <v>75</v>
      </c>
      <c r="J112" s="27" t="s">
        <v>387</v>
      </c>
      <c r="K112" s="4">
        <v>76</v>
      </c>
      <c r="L112" s="26">
        <f t="shared" si="19"/>
        <v>151</v>
      </c>
      <c r="M112" s="1">
        <f t="shared" si="20"/>
        <v>135</v>
      </c>
      <c r="N112" s="2">
        <f t="shared" si="21"/>
        <v>151</v>
      </c>
      <c r="O112" s="2">
        <f t="shared" si="22"/>
        <v>136</v>
      </c>
    </row>
    <row r="113" spans="1:15" ht="15">
      <c r="A113" s="4" t="s">
        <v>108</v>
      </c>
      <c r="B113" s="10">
        <v>12</v>
      </c>
      <c r="C113" s="4" t="s">
        <v>143</v>
      </c>
      <c r="D113" s="4" t="s">
        <v>49</v>
      </c>
      <c r="E113" s="4">
        <v>1979</v>
      </c>
      <c r="F113" s="4" t="s">
        <v>144</v>
      </c>
      <c r="G113" s="4">
        <v>71</v>
      </c>
      <c r="H113" s="11" t="s">
        <v>305</v>
      </c>
      <c r="I113" s="4">
        <v>76</v>
      </c>
      <c r="J113" s="36" t="s">
        <v>388</v>
      </c>
      <c r="K113" s="4">
        <v>75</v>
      </c>
      <c r="L113" s="26">
        <f t="shared" si="19"/>
        <v>151</v>
      </c>
      <c r="M113" s="1">
        <f t="shared" si="20"/>
        <v>147</v>
      </c>
      <c r="N113" s="2">
        <f t="shared" si="21"/>
        <v>151</v>
      </c>
      <c r="O113" s="2">
        <f t="shared" si="22"/>
        <v>146</v>
      </c>
    </row>
    <row r="114" spans="1:15" ht="15">
      <c r="A114" s="4" t="s">
        <v>108</v>
      </c>
      <c r="B114" s="10">
        <v>13</v>
      </c>
      <c r="C114" s="4" t="s">
        <v>151</v>
      </c>
      <c r="D114" s="4" t="s">
        <v>24</v>
      </c>
      <c r="E114" s="4">
        <v>1975</v>
      </c>
      <c r="F114" s="11" t="s">
        <v>152</v>
      </c>
      <c r="G114" s="4">
        <v>67</v>
      </c>
      <c r="H114" s="11" t="s">
        <v>301</v>
      </c>
      <c r="I114" s="4">
        <v>79</v>
      </c>
      <c r="J114" s="48"/>
      <c r="K114" s="45"/>
      <c r="L114" s="26">
        <f t="shared" si="19"/>
        <v>146</v>
      </c>
      <c r="M114" s="1">
        <f t="shared" si="20"/>
        <v>146</v>
      </c>
      <c r="N114" s="2">
        <f t="shared" si="21"/>
        <v>79</v>
      </c>
      <c r="O114" s="2">
        <f t="shared" si="22"/>
        <v>67</v>
      </c>
    </row>
    <row r="115" spans="1:15" ht="15">
      <c r="A115" s="4" t="s">
        <v>108</v>
      </c>
      <c r="B115" s="10">
        <v>14</v>
      </c>
      <c r="C115" s="4" t="s">
        <v>155</v>
      </c>
      <c r="D115" s="4" t="s">
        <v>49</v>
      </c>
      <c r="E115" s="4">
        <v>1978</v>
      </c>
      <c r="F115" s="4" t="s">
        <v>156</v>
      </c>
      <c r="G115" s="4">
        <v>65</v>
      </c>
      <c r="H115" s="11"/>
      <c r="I115" s="40"/>
      <c r="J115" s="42" t="s">
        <v>390</v>
      </c>
      <c r="K115" s="43">
        <v>73</v>
      </c>
      <c r="L115" s="47">
        <f t="shared" si="19"/>
        <v>138</v>
      </c>
      <c r="M115" s="1">
        <f t="shared" si="20"/>
        <v>65</v>
      </c>
      <c r="N115" s="2">
        <f t="shared" si="21"/>
        <v>73</v>
      </c>
      <c r="O115" s="2">
        <f t="shared" si="22"/>
        <v>138</v>
      </c>
    </row>
    <row r="116" spans="1:15" ht="15">
      <c r="A116" s="4" t="s">
        <v>108</v>
      </c>
      <c r="B116" s="10">
        <v>15</v>
      </c>
      <c r="C116" s="4" t="s">
        <v>163</v>
      </c>
      <c r="D116" s="4" t="s">
        <v>49</v>
      </c>
      <c r="E116" s="4">
        <v>1981</v>
      </c>
      <c r="F116" s="11" t="s">
        <v>164</v>
      </c>
      <c r="G116" s="4">
        <v>61</v>
      </c>
      <c r="H116" s="11"/>
      <c r="I116" s="40"/>
      <c r="J116" s="42" t="s">
        <v>391</v>
      </c>
      <c r="K116" s="43">
        <v>72</v>
      </c>
      <c r="L116" s="47">
        <f t="shared" si="19"/>
        <v>133</v>
      </c>
      <c r="M116" s="1">
        <f t="shared" si="20"/>
        <v>61</v>
      </c>
      <c r="N116" s="2">
        <f t="shared" si="21"/>
        <v>72</v>
      </c>
      <c r="O116" s="2">
        <f t="shared" si="22"/>
        <v>133</v>
      </c>
    </row>
    <row r="117" spans="1:15" ht="15">
      <c r="A117" s="4" t="s">
        <v>108</v>
      </c>
      <c r="B117" s="10">
        <v>16</v>
      </c>
      <c r="C117" s="4" t="s">
        <v>161</v>
      </c>
      <c r="D117" s="4" t="s">
        <v>49</v>
      </c>
      <c r="E117" s="4">
        <v>1981</v>
      </c>
      <c r="F117" s="11" t="s">
        <v>162</v>
      </c>
      <c r="G117" s="4">
        <v>62</v>
      </c>
      <c r="H117" s="11"/>
      <c r="I117" s="40"/>
      <c r="J117" s="44" t="s">
        <v>393</v>
      </c>
      <c r="K117" s="43">
        <v>70</v>
      </c>
      <c r="L117" s="47">
        <f t="shared" si="19"/>
        <v>132</v>
      </c>
      <c r="M117" s="1">
        <f t="shared" si="20"/>
        <v>62</v>
      </c>
      <c r="N117" s="2">
        <f t="shared" si="21"/>
        <v>70</v>
      </c>
      <c r="O117" s="2">
        <f t="shared" si="22"/>
        <v>132</v>
      </c>
    </row>
    <row r="118" spans="1:15" ht="15">
      <c r="A118" s="4" t="s">
        <v>108</v>
      </c>
      <c r="B118" s="10">
        <v>17</v>
      </c>
      <c r="C118" s="4" t="s">
        <v>170</v>
      </c>
      <c r="D118" s="4" t="s">
        <v>49</v>
      </c>
      <c r="E118" s="4">
        <v>1977</v>
      </c>
      <c r="F118" s="11" t="s">
        <v>171</v>
      </c>
      <c r="G118" s="4">
        <v>58</v>
      </c>
      <c r="H118" s="11" t="s">
        <v>308</v>
      </c>
      <c r="I118" s="4">
        <v>73</v>
      </c>
      <c r="J118" s="49"/>
      <c r="K118" s="50"/>
      <c r="L118" s="26">
        <f t="shared" si="19"/>
        <v>131</v>
      </c>
      <c r="M118" s="1">
        <f t="shared" si="20"/>
        <v>131</v>
      </c>
      <c r="N118" s="2">
        <f t="shared" si="21"/>
        <v>73</v>
      </c>
      <c r="O118" s="2">
        <f t="shared" si="22"/>
        <v>58</v>
      </c>
    </row>
    <row r="119" spans="1:15" ht="15">
      <c r="A119" s="4" t="s">
        <v>108</v>
      </c>
      <c r="B119" s="10">
        <v>18</v>
      </c>
      <c r="C119" s="4" t="s">
        <v>183</v>
      </c>
      <c r="D119" s="4" t="s">
        <v>49</v>
      </c>
      <c r="E119" s="4">
        <v>1983</v>
      </c>
      <c r="F119" s="11" t="s">
        <v>184</v>
      </c>
      <c r="G119" s="4">
        <v>52</v>
      </c>
      <c r="H119" s="11" t="s">
        <v>311</v>
      </c>
      <c r="I119" s="4">
        <v>71</v>
      </c>
      <c r="J119" s="27"/>
      <c r="K119" s="4"/>
      <c r="L119" s="26">
        <f t="shared" si="19"/>
        <v>123</v>
      </c>
      <c r="M119" s="1">
        <f t="shared" si="20"/>
        <v>123</v>
      </c>
      <c r="N119" s="2">
        <f t="shared" si="21"/>
        <v>71</v>
      </c>
      <c r="O119" s="2">
        <f t="shared" si="22"/>
        <v>52</v>
      </c>
    </row>
    <row r="120" spans="1:15" ht="15">
      <c r="A120" s="4" t="s">
        <v>108</v>
      </c>
      <c r="B120" s="10">
        <v>19</v>
      </c>
      <c r="C120" s="4" t="s">
        <v>109</v>
      </c>
      <c r="D120" s="4" t="s">
        <v>110</v>
      </c>
      <c r="E120" s="4">
        <v>1977</v>
      </c>
      <c r="F120" s="11" t="s">
        <v>111</v>
      </c>
      <c r="G120" s="4">
        <v>100</v>
      </c>
      <c r="H120" s="11"/>
      <c r="I120" s="4"/>
      <c r="J120" s="27"/>
      <c r="K120" s="4"/>
      <c r="L120" s="23">
        <f t="shared" si="19"/>
        <v>100</v>
      </c>
      <c r="M120" s="1">
        <f t="shared" si="20"/>
        <v>100</v>
      </c>
      <c r="N120" s="2">
        <f t="shared" si="21"/>
        <v>0</v>
      </c>
      <c r="O120" s="2">
        <f t="shared" si="22"/>
        <v>100</v>
      </c>
    </row>
    <row r="121" spans="1:15" ht="15">
      <c r="A121" s="4" t="s">
        <v>108</v>
      </c>
      <c r="B121" s="10">
        <v>20</v>
      </c>
      <c r="C121" s="4" t="s">
        <v>116</v>
      </c>
      <c r="D121" s="4" t="s">
        <v>62</v>
      </c>
      <c r="E121" s="4">
        <v>1987</v>
      </c>
      <c r="F121" s="4" t="s">
        <v>117</v>
      </c>
      <c r="G121" s="4">
        <v>82</v>
      </c>
      <c r="H121" s="11"/>
      <c r="I121" s="4"/>
      <c r="J121" s="27"/>
      <c r="K121" s="4"/>
      <c r="L121" s="23">
        <f t="shared" si="19"/>
        <v>82</v>
      </c>
      <c r="M121" s="1">
        <f t="shared" si="20"/>
        <v>82</v>
      </c>
      <c r="N121" s="2">
        <f t="shared" si="21"/>
        <v>0</v>
      </c>
      <c r="O121" s="2">
        <f t="shared" si="22"/>
        <v>82</v>
      </c>
    </row>
    <row r="122" spans="1:15" ht="15">
      <c r="A122" s="4" t="s">
        <v>108</v>
      </c>
      <c r="B122" s="10">
        <v>21</v>
      </c>
      <c r="C122" s="4" t="s">
        <v>382</v>
      </c>
      <c r="D122" s="4" t="s">
        <v>360</v>
      </c>
      <c r="E122" s="4">
        <v>1968</v>
      </c>
      <c r="F122" s="11"/>
      <c r="G122" s="4"/>
      <c r="H122" s="11"/>
      <c r="I122" s="4"/>
      <c r="J122" s="27" t="s">
        <v>383</v>
      </c>
      <c r="K122" s="4">
        <v>80</v>
      </c>
      <c r="L122" s="23">
        <f t="shared" si="19"/>
        <v>80</v>
      </c>
      <c r="M122" s="1">
        <f t="shared" si="20"/>
        <v>0</v>
      </c>
      <c r="N122" s="2">
        <f t="shared" si="21"/>
        <v>80</v>
      </c>
      <c r="O122" s="2">
        <f t="shared" si="22"/>
        <v>80</v>
      </c>
    </row>
    <row r="123" spans="1:15" ht="15">
      <c r="A123" s="4" t="s">
        <v>108</v>
      </c>
      <c r="B123" s="10">
        <v>22</v>
      </c>
      <c r="C123" s="4" t="s">
        <v>302</v>
      </c>
      <c r="D123" s="4" t="s">
        <v>126</v>
      </c>
      <c r="E123" s="4">
        <v>1994</v>
      </c>
      <c r="F123" s="4"/>
      <c r="G123" s="4"/>
      <c r="H123" s="11" t="s">
        <v>303</v>
      </c>
      <c r="I123" s="4">
        <v>78</v>
      </c>
      <c r="J123" s="27"/>
      <c r="K123" s="4"/>
      <c r="L123" s="23">
        <f t="shared" si="19"/>
        <v>78</v>
      </c>
      <c r="M123" s="1">
        <f t="shared" si="20"/>
        <v>78</v>
      </c>
      <c r="N123" s="2">
        <f t="shared" si="21"/>
        <v>78</v>
      </c>
      <c r="O123" s="2">
        <f t="shared" si="22"/>
        <v>0</v>
      </c>
    </row>
    <row r="124" spans="1:15" ht="15">
      <c r="A124" s="4" t="s">
        <v>108</v>
      </c>
      <c r="B124" s="10">
        <v>23</v>
      </c>
      <c r="C124" s="4" t="s">
        <v>131</v>
      </c>
      <c r="D124" s="4" t="s">
        <v>49</v>
      </c>
      <c r="E124" s="4">
        <v>1994</v>
      </c>
      <c r="F124" s="11" t="s">
        <v>132</v>
      </c>
      <c r="G124" s="4">
        <v>76</v>
      </c>
      <c r="H124" s="4"/>
      <c r="I124" s="4"/>
      <c r="J124" s="27"/>
      <c r="K124" s="4"/>
      <c r="L124" s="23">
        <f t="shared" si="19"/>
        <v>76</v>
      </c>
      <c r="M124" s="1">
        <f t="shared" si="20"/>
        <v>76</v>
      </c>
      <c r="N124" s="2">
        <f t="shared" si="21"/>
        <v>0</v>
      </c>
      <c r="O124" s="2">
        <f t="shared" si="22"/>
        <v>76</v>
      </c>
    </row>
    <row r="125" spans="1:15" ht="15">
      <c r="A125" s="4" t="s">
        <v>108</v>
      </c>
      <c r="B125" s="10">
        <v>24</v>
      </c>
      <c r="C125" s="4" t="s">
        <v>133</v>
      </c>
      <c r="D125" s="4" t="s">
        <v>49</v>
      </c>
      <c r="E125" s="4">
        <v>1986</v>
      </c>
      <c r="F125" s="11" t="s">
        <v>134</v>
      </c>
      <c r="G125" s="4">
        <v>75</v>
      </c>
      <c r="H125" s="4"/>
      <c r="I125" s="4"/>
      <c r="J125" s="27"/>
      <c r="K125" s="4"/>
      <c r="L125" s="23">
        <f t="shared" si="19"/>
        <v>75</v>
      </c>
      <c r="M125" s="1">
        <f t="shared" si="20"/>
        <v>75</v>
      </c>
      <c r="N125" s="2">
        <f t="shared" si="21"/>
        <v>0</v>
      </c>
      <c r="O125" s="2">
        <f t="shared" si="22"/>
        <v>75</v>
      </c>
    </row>
    <row r="126" spans="1:15" ht="15">
      <c r="A126" s="4" t="s">
        <v>108</v>
      </c>
      <c r="B126" s="10">
        <v>25</v>
      </c>
      <c r="C126" s="4" t="s">
        <v>208</v>
      </c>
      <c r="D126" s="4" t="s">
        <v>34</v>
      </c>
      <c r="E126" s="4">
        <v>1970</v>
      </c>
      <c r="F126" s="11"/>
      <c r="G126" s="4"/>
      <c r="H126" s="7"/>
      <c r="I126" s="4"/>
      <c r="J126" s="36" t="s">
        <v>389</v>
      </c>
      <c r="K126" s="4">
        <v>74</v>
      </c>
      <c r="L126" s="23">
        <f t="shared" si="19"/>
        <v>74</v>
      </c>
      <c r="M126" s="1">
        <f t="shared" si="20"/>
        <v>0</v>
      </c>
      <c r="N126" s="2">
        <f t="shared" si="21"/>
        <v>74</v>
      </c>
      <c r="O126" s="2">
        <f t="shared" si="22"/>
        <v>74</v>
      </c>
    </row>
    <row r="127" spans="1:15" ht="15">
      <c r="A127" s="4" t="s">
        <v>108</v>
      </c>
      <c r="B127" s="10">
        <v>26</v>
      </c>
      <c r="C127" s="4" t="s">
        <v>138</v>
      </c>
      <c r="D127" s="4" t="s">
        <v>139</v>
      </c>
      <c r="E127" s="4">
        <v>1983</v>
      </c>
      <c r="F127" s="11" t="s">
        <v>140</v>
      </c>
      <c r="G127" s="4">
        <v>73</v>
      </c>
      <c r="H127" s="11"/>
      <c r="I127" s="4"/>
      <c r="J127" s="27"/>
      <c r="K127" s="4"/>
      <c r="L127" s="23">
        <f t="shared" si="19"/>
        <v>73</v>
      </c>
      <c r="M127" s="1">
        <f t="shared" si="20"/>
        <v>73</v>
      </c>
      <c r="N127" s="2">
        <f t="shared" si="21"/>
        <v>0</v>
      </c>
      <c r="O127" s="2">
        <f t="shared" si="22"/>
        <v>73</v>
      </c>
    </row>
    <row r="128" spans="1:15" ht="15">
      <c r="A128" s="4" t="s">
        <v>108</v>
      </c>
      <c r="B128" s="10">
        <v>27</v>
      </c>
      <c r="C128" s="4" t="s">
        <v>309</v>
      </c>
      <c r="D128" s="4" t="s">
        <v>49</v>
      </c>
      <c r="E128" s="4">
        <v>1979</v>
      </c>
      <c r="F128" s="4"/>
      <c r="G128" s="4"/>
      <c r="H128" s="11" t="s">
        <v>310</v>
      </c>
      <c r="I128" s="4">
        <v>72</v>
      </c>
      <c r="J128" s="27"/>
      <c r="K128" s="4"/>
      <c r="L128" s="23">
        <f t="shared" si="19"/>
        <v>72</v>
      </c>
      <c r="M128" s="1">
        <f t="shared" si="20"/>
        <v>72</v>
      </c>
      <c r="N128" s="2">
        <f t="shared" si="21"/>
        <v>72</v>
      </c>
      <c r="O128" s="2">
        <f t="shared" si="22"/>
        <v>0</v>
      </c>
    </row>
    <row r="129" spans="1:15" ht="15">
      <c r="A129" s="4" t="s">
        <v>108</v>
      </c>
      <c r="B129" s="10">
        <v>28</v>
      </c>
      <c r="C129" s="4" t="s">
        <v>188</v>
      </c>
      <c r="D129" s="4" t="s">
        <v>86</v>
      </c>
      <c r="E129" s="4">
        <v>1987</v>
      </c>
      <c r="F129" s="11" t="s">
        <v>54</v>
      </c>
      <c r="G129" s="4">
        <v>0</v>
      </c>
      <c r="H129" s="11"/>
      <c r="I129" s="4"/>
      <c r="J129" s="17" t="s">
        <v>392</v>
      </c>
      <c r="K129" s="14">
        <v>71</v>
      </c>
      <c r="L129" s="23">
        <f t="shared" si="19"/>
        <v>71</v>
      </c>
      <c r="M129" s="1">
        <f t="shared" si="20"/>
        <v>0</v>
      </c>
      <c r="N129" s="2">
        <f t="shared" si="21"/>
        <v>71</v>
      </c>
      <c r="O129" s="2">
        <f t="shared" si="22"/>
        <v>71</v>
      </c>
    </row>
    <row r="130" spans="1:15" ht="15">
      <c r="A130" s="4" t="s">
        <v>108</v>
      </c>
      <c r="B130" s="10">
        <v>29</v>
      </c>
      <c r="C130" s="4" t="s">
        <v>145</v>
      </c>
      <c r="D130" s="4" t="s">
        <v>49</v>
      </c>
      <c r="E130" s="4">
        <v>1991</v>
      </c>
      <c r="F130" s="11" t="s">
        <v>146</v>
      </c>
      <c r="G130" s="4">
        <v>70</v>
      </c>
      <c r="H130" s="11"/>
      <c r="I130" s="4"/>
      <c r="J130" s="27"/>
      <c r="K130" s="4"/>
      <c r="L130" s="23">
        <f t="shared" si="19"/>
        <v>70</v>
      </c>
      <c r="M130" s="1">
        <f t="shared" si="20"/>
        <v>70</v>
      </c>
      <c r="N130" s="2">
        <f t="shared" si="21"/>
        <v>0</v>
      </c>
      <c r="O130" s="2">
        <f t="shared" si="22"/>
        <v>70</v>
      </c>
    </row>
    <row r="131" spans="1:15" ht="15">
      <c r="A131" s="4" t="s">
        <v>108</v>
      </c>
      <c r="B131" s="10">
        <v>30</v>
      </c>
      <c r="C131" s="4" t="s">
        <v>147</v>
      </c>
      <c r="D131" s="4" t="s">
        <v>119</v>
      </c>
      <c r="E131" s="4">
        <v>1988</v>
      </c>
      <c r="F131" s="11" t="s">
        <v>148</v>
      </c>
      <c r="G131" s="4">
        <v>69</v>
      </c>
      <c r="H131" s="11"/>
      <c r="I131" s="4"/>
      <c r="J131" s="27"/>
      <c r="K131" s="4"/>
      <c r="L131" s="23">
        <f t="shared" si="19"/>
        <v>69</v>
      </c>
      <c r="M131" s="1">
        <f t="shared" si="20"/>
        <v>69</v>
      </c>
      <c r="N131" s="2">
        <f t="shared" si="21"/>
        <v>0</v>
      </c>
      <c r="O131" s="2">
        <f t="shared" si="22"/>
        <v>69</v>
      </c>
    </row>
    <row r="132" spans="1:15" ht="15">
      <c r="A132" s="4" t="s">
        <v>108</v>
      </c>
      <c r="B132" s="10">
        <v>31</v>
      </c>
      <c r="C132" s="4" t="s">
        <v>149</v>
      </c>
      <c r="D132" s="4" t="s">
        <v>126</v>
      </c>
      <c r="E132" s="4">
        <v>1994</v>
      </c>
      <c r="F132" s="4" t="s">
        <v>150</v>
      </c>
      <c r="G132" s="4">
        <v>68</v>
      </c>
      <c r="H132" s="11" t="s">
        <v>54</v>
      </c>
      <c r="I132" s="4">
        <v>0</v>
      </c>
      <c r="J132" s="36"/>
      <c r="K132" s="4"/>
      <c r="L132" s="23">
        <f t="shared" si="19"/>
        <v>68</v>
      </c>
      <c r="M132" s="1">
        <f t="shared" si="20"/>
        <v>68</v>
      </c>
      <c r="N132" s="2">
        <f t="shared" si="21"/>
        <v>0</v>
      </c>
      <c r="O132" s="2">
        <f t="shared" si="22"/>
        <v>68</v>
      </c>
    </row>
    <row r="133" spans="1:15" ht="15">
      <c r="A133" s="4" t="s">
        <v>108</v>
      </c>
      <c r="B133" s="10">
        <v>32</v>
      </c>
      <c r="C133" s="4" t="s">
        <v>153</v>
      </c>
      <c r="D133" s="4" t="s">
        <v>67</v>
      </c>
      <c r="E133" s="4">
        <v>1982</v>
      </c>
      <c r="F133" s="4" t="s">
        <v>154</v>
      </c>
      <c r="G133" s="4">
        <v>66</v>
      </c>
      <c r="H133" s="4"/>
      <c r="I133" s="4"/>
      <c r="J133" s="36"/>
      <c r="K133" s="4"/>
      <c r="L133" s="23">
        <f t="shared" si="19"/>
        <v>66</v>
      </c>
      <c r="M133" s="1">
        <f t="shared" si="20"/>
        <v>66</v>
      </c>
      <c r="N133" s="2">
        <f t="shared" si="21"/>
        <v>0</v>
      </c>
      <c r="O133" s="2">
        <f t="shared" si="22"/>
        <v>66</v>
      </c>
    </row>
    <row r="134" spans="1:15" ht="15">
      <c r="A134" s="4" t="s">
        <v>108</v>
      </c>
      <c r="B134" s="10">
        <v>33</v>
      </c>
      <c r="C134" s="4" t="s">
        <v>157</v>
      </c>
      <c r="D134" s="4" t="s">
        <v>126</v>
      </c>
      <c r="E134" s="4">
        <v>1994</v>
      </c>
      <c r="F134" s="11" t="s">
        <v>158</v>
      </c>
      <c r="G134" s="4">
        <v>64</v>
      </c>
      <c r="H134" s="4"/>
      <c r="I134" s="4"/>
      <c r="J134" s="27"/>
      <c r="K134" s="4"/>
      <c r="L134" s="23">
        <f t="shared" si="19"/>
        <v>64</v>
      </c>
      <c r="M134" s="1">
        <f t="shared" si="20"/>
        <v>64</v>
      </c>
      <c r="N134" s="2">
        <f t="shared" si="21"/>
        <v>0</v>
      </c>
      <c r="O134" s="2">
        <f t="shared" si="22"/>
        <v>64</v>
      </c>
    </row>
    <row r="135" spans="1:15" ht="15">
      <c r="A135" s="4" t="s">
        <v>108</v>
      </c>
      <c r="B135" s="10">
        <v>34</v>
      </c>
      <c r="C135" s="4" t="s">
        <v>159</v>
      </c>
      <c r="D135" s="4" t="s">
        <v>49</v>
      </c>
      <c r="E135" s="4">
        <v>1983</v>
      </c>
      <c r="F135" s="11" t="s">
        <v>160</v>
      </c>
      <c r="G135" s="4">
        <v>63</v>
      </c>
      <c r="H135" s="11"/>
      <c r="I135" s="4"/>
      <c r="J135" s="27"/>
      <c r="K135" s="4"/>
      <c r="L135" s="23">
        <f t="shared" si="19"/>
        <v>63</v>
      </c>
      <c r="M135" s="1">
        <f t="shared" si="20"/>
        <v>63</v>
      </c>
      <c r="N135" s="2">
        <f t="shared" si="21"/>
        <v>0</v>
      </c>
      <c r="O135" s="2">
        <f t="shared" si="22"/>
        <v>63</v>
      </c>
    </row>
    <row r="136" spans="1:15" ht="15">
      <c r="A136" s="4" t="s">
        <v>108</v>
      </c>
      <c r="B136" s="10">
        <v>35</v>
      </c>
      <c r="C136" s="4" t="s">
        <v>168</v>
      </c>
      <c r="D136" s="4" t="s">
        <v>79</v>
      </c>
      <c r="E136" s="4">
        <v>1987</v>
      </c>
      <c r="F136" s="11" t="s">
        <v>169</v>
      </c>
      <c r="G136" s="4">
        <v>59</v>
      </c>
      <c r="H136" s="11"/>
      <c r="I136" s="4"/>
      <c r="J136" s="27"/>
      <c r="K136" s="4"/>
      <c r="L136" s="23">
        <f t="shared" si="19"/>
        <v>59</v>
      </c>
      <c r="M136" s="1">
        <f t="shared" si="20"/>
        <v>59</v>
      </c>
      <c r="N136" s="2">
        <f t="shared" si="21"/>
        <v>0</v>
      </c>
      <c r="O136" s="2">
        <f t="shared" si="22"/>
        <v>59</v>
      </c>
    </row>
    <row r="137" spans="1:15" ht="15">
      <c r="A137" s="4" t="s">
        <v>108</v>
      </c>
      <c r="B137" s="10">
        <v>36</v>
      </c>
      <c r="C137" s="4" t="s">
        <v>172</v>
      </c>
      <c r="D137" s="4" t="s">
        <v>49</v>
      </c>
      <c r="E137" s="4">
        <v>1982</v>
      </c>
      <c r="F137" s="11" t="s">
        <v>173</v>
      </c>
      <c r="G137" s="4">
        <v>57</v>
      </c>
      <c r="H137" s="11"/>
      <c r="I137" s="4"/>
      <c r="J137" s="27"/>
      <c r="K137" s="4"/>
      <c r="L137" s="23">
        <f t="shared" si="19"/>
        <v>57</v>
      </c>
      <c r="M137" s="1">
        <f t="shared" si="20"/>
        <v>57</v>
      </c>
      <c r="N137" s="2">
        <f t="shared" si="21"/>
        <v>0</v>
      </c>
      <c r="O137" s="2">
        <f t="shared" si="22"/>
        <v>57</v>
      </c>
    </row>
    <row r="138" spans="1:15" ht="15">
      <c r="A138" s="4" t="s">
        <v>108</v>
      </c>
      <c r="B138" s="10">
        <v>37</v>
      </c>
      <c r="C138" s="4" t="s">
        <v>174</v>
      </c>
      <c r="D138" s="4" t="s">
        <v>49</v>
      </c>
      <c r="E138" s="4">
        <v>1983</v>
      </c>
      <c r="F138" s="11" t="s">
        <v>175</v>
      </c>
      <c r="G138" s="4">
        <v>56</v>
      </c>
      <c r="H138" s="11"/>
      <c r="I138" s="4"/>
      <c r="J138" s="27"/>
      <c r="K138" s="4"/>
      <c r="L138" s="23">
        <f t="shared" si="19"/>
        <v>56</v>
      </c>
      <c r="M138" s="1">
        <f t="shared" si="20"/>
        <v>56</v>
      </c>
      <c r="N138" s="2">
        <f t="shared" si="21"/>
        <v>0</v>
      </c>
      <c r="O138" s="2">
        <f t="shared" si="22"/>
        <v>56</v>
      </c>
    </row>
    <row r="139" spans="1:15" ht="15">
      <c r="A139" s="4" t="s">
        <v>108</v>
      </c>
      <c r="B139" s="10">
        <v>38</v>
      </c>
      <c r="C139" s="4" t="s">
        <v>176</v>
      </c>
      <c r="D139" s="4" t="s">
        <v>177</v>
      </c>
      <c r="E139" s="4">
        <v>1976</v>
      </c>
      <c r="F139" s="11" t="s">
        <v>178</v>
      </c>
      <c r="G139" s="4">
        <v>55</v>
      </c>
      <c r="H139" s="11"/>
      <c r="I139" s="4"/>
      <c r="J139" s="27"/>
      <c r="K139" s="4"/>
      <c r="L139" s="23">
        <f t="shared" si="19"/>
        <v>55</v>
      </c>
      <c r="M139" s="1">
        <f t="shared" si="20"/>
        <v>55</v>
      </c>
      <c r="N139" s="2">
        <f t="shared" si="21"/>
        <v>0</v>
      </c>
      <c r="O139" s="2">
        <f t="shared" si="22"/>
        <v>55</v>
      </c>
    </row>
    <row r="140" spans="1:15" ht="15">
      <c r="A140" s="4" t="s">
        <v>108</v>
      </c>
      <c r="B140" s="10">
        <v>39</v>
      </c>
      <c r="C140" s="4" t="s">
        <v>179</v>
      </c>
      <c r="D140" s="4" t="s">
        <v>49</v>
      </c>
      <c r="E140" s="4">
        <v>1983</v>
      </c>
      <c r="F140" s="11" t="s">
        <v>180</v>
      </c>
      <c r="G140" s="4">
        <v>54</v>
      </c>
      <c r="H140" s="11"/>
      <c r="I140" s="4"/>
      <c r="J140" s="27"/>
      <c r="K140" s="4"/>
      <c r="L140" s="23">
        <f t="shared" si="19"/>
        <v>54</v>
      </c>
      <c r="M140" s="1">
        <f t="shared" si="20"/>
        <v>54</v>
      </c>
      <c r="N140" s="2">
        <f t="shared" si="21"/>
        <v>0</v>
      </c>
      <c r="O140" s="2">
        <f t="shared" si="22"/>
        <v>54</v>
      </c>
    </row>
    <row r="141" spans="1:15" ht="15">
      <c r="A141" s="4" t="s">
        <v>108</v>
      </c>
      <c r="B141" s="10">
        <v>40</v>
      </c>
      <c r="C141" s="4" t="s">
        <v>181</v>
      </c>
      <c r="D141" s="4" t="s">
        <v>49</v>
      </c>
      <c r="E141" s="4">
        <v>1982</v>
      </c>
      <c r="F141" s="11" t="s">
        <v>182</v>
      </c>
      <c r="G141" s="4">
        <v>53</v>
      </c>
      <c r="H141" s="11" t="s">
        <v>54</v>
      </c>
      <c r="I141" s="4">
        <v>0</v>
      </c>
      <c r="J141" s="27"/>
      <c r="K141" s="4"/>
      <c r="L141" s="23">
        <f t="shared" si="19"/>
        <v>53</v>
      </c>
      <c r="M141" s="1">
        <f t="shared" si="20"/>
        <v>53</v>
      </c>
      <c r="N141" s="2">
        <f t="shared" si="21"/>
        <v>0</v>
      </c>
      <c r="O141" s="2">
        <f t="shared" si="22"/>
        <v>53</v>
      </c>
    </row>
    <row r="142" spans="1:15" ht="15">
      <c r="A142" s="4" t="s">
        <v>108</v>
      </c>
      <c r="B142" s="10">
        <v>41</v>
      </c>
      <c r="C142" s="4" t="s">
        <v>185</v>
      </c>
      <c r="D142" s="4" t="s">
        <v>126</v>
      </c>
      <c r="E142" s="4">
        <v>1994</v>
      </c>
      <c r="F142" s="11" t="s">
        <v>186</v>
      </c>
      <c r="G142" s="4">
        <v>51</v>
      </c>
      <c r="H142" s="11"/>
      <c r="I142" s="4"/>
      <c r="J142" s="27"/>
      <c r="K142" s="4"/>
      <c r="L142" s="23">
        <f t="shared" si="19"/>
        <v>51</v>
      </c>
      <c r="M142" s="1">
        <f t="shared" si="20"/>
        <v>51</v>
      </c>
      <c r="N142" s="2">
        <f t="shared" si="21"/>
        <v>0</v>
      </c>
      <c r="O142" s="2">
        <f t="shared" si="22"/>
        <v>51</v>
      </c>
    </row>
    <row r="143" spans="1:15" ht="15">
      <c r="A143" s="4" t="s">
        <v>108</v>
      </c>
      <c r="B143" s="10">
        <v>0</v>
      </c>
      <c r="C143" s="4" t="s">
        <v>394</v>
      </c>
      <c r="D143" s="4" t="s">
        <v>358</v>
      </c>
      <c r="E143" s="4">
        <v>1988</v>
      </c>
      <c r="F143" s="11"/>
      <c r="G143" s="4"/>
      <c r="H143" s="11"/>
      <c r="I143" s="4"/>
      <c r="J143" s="27" t="s">
        <v>54</v>
      </c>
      <c r="K143" s="4">
        <v>0</v>
      </c>
      <c r="L143" s="23">
        <f t="shared" si="19"/>
        <v>0</v>
      </c>
      <c r="M143" s="1">
        <f t="shared" si="20"/>
        <v>0</v>
      </c>
      <c r="N143" s="2">
        <f t="shared" si="21"/>
        <v>0</v>
      </c>
      <c r="O143" s="2">
        <f t="shared" si="22"/>
        <v>0</v>
      </c>
    </row>
    <row r="144" spans="1:15" ht="15">
      <c r="A144" s="4" t="s">
        <v>108</v>
      </c>
      <c r="B144" s="10">
        <v>0</v>
      </c>
      <c r="C144" s="4" t="s">
        <v>312</v>
      </c>
      <c r="D144" s="4" t="s">
        <v>49</v>
      </c>
      <c r="E144" s="4">
        <v>1981</v>
      </c>
      <c r="F144" s="4"/>
      <c r="G144" s="4"/>
      <c r="H144" s="11" t="s">
        <v>54</v>
      </c>
      <c r="I144" s="4">
        <v>0</v>
      </c>
      <c r="J144" s="27"/>
      <c r="K144" s="4"/>
      <c r="L144" s="23">
        <f t="shared" si="19"/>
        <v>0</v>
      </c>
      <c r="M144" s="1">
        <f t="shared" si="20"/>
        <v>0</v>
      </c>
      <c r="N144" s="2">
        <f t="shared" si="21"/>
        <v>0</v>
      </c>
      <c r="O144" s="2">
        <f t="shared" si="22"/>
        <v>0</v>
      </c>
    </row>
    <row r="145" spans="1:15" ht="15">
      <c r="A145" s="4" t="s">
        <v>108</v>
      </c>
      <c r="B145" s="10">
        <v>0</v>
      </c>
      <c r="C145" s="4" t="s">
        <v>187</v>
      </c>
      <c r="D145" s="4" t="s">
        <v>49</v>
      </c>
      <c r="E145" s="4">
        <v>1984</v>
      </c>
      <c r="F145" s="11" t="s">
        <v>54</v>
      </c>
      <c r="G145" s="4">
        <v>0</v>
      </c>
      <c r="H145" s="11"/>
      <c r="I145" s="4"/>
      <c r="J145" s="27"/>
      <c r="K145" s="4"/>
      <c r="L145" s="23">
        <f t="shared" si="19"/>
        <v>0</v>
      </c>
      <c r="M145" s="1">
        <f t="shared" si="20"/>
        <v>0</v>
      </c>
      <c r="N145" s="2">
        <f t="shared" si="21"/>
        <v>0</v>
      </c>
      <c r="O145" s="2">
        <f t="shared" si="22"/>
        <v>0</v>
      </c>
    </row>
    <row r="146" spans="1:15" ht="15">
      <c r="A146" s="4" t="s">
        <v>108</v>
      </c>
      <c r="B146" s="10">
        <v>0</v>
      </c>
      <c r="C146" s="4" t="s">
        <v>190</v>
      </c>
      <c r="D146" s="4" t="s">
        <v>49</v>
      </c>
      <c r="E146" s="4">
        <v>1982</v>
      </c>
      <c r="F146" s="11" t="s">
        <v>54</v>
      </c>
      <c r="G146" s="4">
        <v>0</v>
      </c>
      <c r="H146" s="11"/>
      <c r="I146" s="4"/>
      <c r="J146" s="27"/>
      <c r="K146" s="4"/>
      <c r="L146" s="23">
        <f t="shared" si="19"/>
        <v>0</v>
      </c>
      <c r="M146" s="1">
        <f t="shared" si="20"/>
        <v>0</v>
      </c>
      <c r="N146" s="2">
        <f t="shared" si="21"/>
        <v>0</v>
      </c>
      <c r="O146" s="2">
        <f t="shared" si="22"/>
        <v>0</v>
      </c>
    </row>
    <row r="147" spans="1:15" ht="15">
      <c r="A147" s="10" t="s">
        <v>108</v>
      </c>
      <c r="B147" s="10">
        <v>0</v>
      </c>
      <c r="C147" s="4" t="s">
        <v>191</v>
      </c>
      <c r="D147" s="4" t="s">
        <v>49</v>
      </c>
      <c r="E147" s="4">
        <v>1985</v>
      </c>
      <c r="F147" s="11" t="s">
        <v>54</v>
      </c>
      <c r="G147" s="4">
        <v>0</v>
      </c>
      <c r="H147" s="11"/>
      <c r="I147" s="4"/>
      <c r="J147" s="27"/>
      <c r="K147" s="4"/>
      <c r="L147" s="23">
        <f t="shared" si="19"/>
        <v>0</v>
      </c>
      <c r="M147" s="1">
        <f t="shared" si="20"/>
        <v>0</v>
      </c>
      <c r="N147" s="2">
        <f t="shared" si="21"/>
        <v>0</v>
      </c>
      <c r="O147" s="2">
        <f t="shared" si="22"/>
        <v>0</v>
      </c>
    </row>
    <row r="148" spans="1:15" ht="15">
      <c r="A148" s="2"/>
      <c r="B148" s="2"/>
      <c r="C148" s="2"/>
      <c r="D148" s="2"/>
      <c r="E148" s="2"/>
      <c r="F148" s="13"/>
      <c r="G148" s="2"/>
      <c r="H148" s="2"/>
      <c r="I148" s="2"/>
      <c r="J148" s="30"/>
      <c r="K148" s="2"/>
      <c r="L148" s="29"/>
      <c r="N148" s="2"/>
      <c r="O148" s="2"/>
    </row>
    <row r="149" spans="1:15" ht="15">
      <c r="A149" s="4" t="s">
        <v>192</v>
      </c>
      <c r="B149" s="4">
        <v>1</v>
      </c>
      <c r="C149" s="6" t="s">
        <v>199</v>
      </c>
      <c r="D149" s="4" t="s">
        <v>49</v>
      </c>
      <c r="E149" s="4">
        <v>1967</v>
      </c>
      <c r="F149" s="4" t="s">
        <v>200</v>
      </c>
      <c r="G149" s="4">
        <v>82</v>
      </c>
      <c r="H149" s="11" t="s">
        <v>200</v>
      </c>
      <c r="I149" s="4">
        <v>100</v>
      </c>
      <c r="J149" s="11" t="s">
        <v>401</v>
      </c>
      <c r="K149" s="4">
        <v>81</v>
      </c>
      <c r="L149" s="26">
        <f aca="true" t="shared" si="23" ref="L149:L164">MAX(M149:O149)</f>
        <v>182</v>
      </c>
      <c r="M149" s="1">
        <f aca="true" t="shared" si="24" ref="M149:M164">G149+I149</f>
        <v>182</v>
      </c>
      <c r="N149" s="2">
        <f aca="true" t="shared" si="25" ref="N149:N164">I149+K149</f>
        <v>181</v>
      </c>
      <c r="O149" s="2">
        <f aca="true" t="shared" si="26" ref="O149:O164">G149+K149</f>
        <v>163</v>
      </c>
    </row>
    <row r="150" spans="1:15" ht="15">
      <c r="A150" s="4" t="s">
        <v>192</v>
      </c>
      <c r="B150" s="4">
        <v>2</v>
      </c>
      <c r="C150" s="4" t="s">
        <v>193</v>
      </c>
      <c r="D150" s="4" t="s">
        <v>49</v>
      </c>
      <c r="E150" s="4">
        <v>1964</v>
      </c>
      <c r="F150" s="4" t="s">
        <v>194</v>
      </c>
      <c r="G150" s="4">
        <v>100</v>
      </c>
      <c r="H150" s="11" t="s">
        <v>194</v>
      </c>
      <c r="I150" s="4">
        <v>82</v>
      </c>
      <c r="J150" s="36"/>
      <c r="K150" s="4"/>
      <c r="L150" s="26">
        <f t="shared" si="23"/>
        <v>182</v>
      </c>
      <c r="M150" s="1">
        <f t="shared" si="24"/>
        <v>182</v>
      </c>
      <c r="N150" s="2">
        <f t="shared" si="25"/>
        <v>82</v>
      </c>
      <c r="O150" s="2">
        <f t="shared" si="26"/>
        <v>100</v>
      </c>
    </row>
    <row r="151" spans="1:15" ht="15">
      <c r="A151" s="4" t="s">
        <v>192</v>
      </c>
      <c r="B151" s="4">
        <v>3</v>
      </c>
      <c r="C151" s="4" t="s">
        <v>206</v>
      </c>
      <c r="D151" s="10" t="s">
        <v>49</v>
      </c>
      <c r="E151" s="10">
        <v>1967</v>
      </c>
      <c r="F151" s="4" t="s">
        <v>207</v>
      </c>
      <c r="G151" s="4">
        <v>79</v>
      </c>
      <c r="H151" s="11" t="s">
        <v>207</v>
      </c>
      <c r="I151" s="4">
        <v>81</v>
      </c>
      <c r="J151" s="11" t="s">
        <v>395</v>
      </c>
      <c r="K151" s="4">
        <v>100</v>
      </c>
      <c r="L151" s="26">
        <f t="shared" si="23"/>
        <v>181</v>
      </c>
      <c r="M151" s="1">
        <f t="shared" si="24"/>
        <v>160</v>
      </c>
      <c r="N151" s="2">
        <f t="shared" si="25"/>
        <v>181</v>
      </c>
      <c r="O151" s="2">
        <f t="shared" si="26"/>
        <v>179</v>
      </c>
    </row>
    <row r="152" spans="1:15" ht="15">
      <c r="A152" s="10" t="s">
        <v>192</v>
      </c>
      <c r="B152" s="4">
        <v>4</v>
      </c>
      <c r="C152" s="4" t="s">
        <v>201</v>
      </c>
      <c r="D152" s="4" t="s">
        <v>202</v>
      </c>
      <c r="E152" s="4">
        <v>1973</v>
      </c>
      <c r="F152" s="11" t="s">
        <v>203</v>
      </c>
      <c r="G152" s="4">
        <v>81</v>
      </c>
      <c r="H152" s="11" t="s">
        <v>203</v>
      </c>
      <c r="I152" s="4">
        <v>85</v>
      </c>
      <c r="J152" s="11" t="s">
        <v>396</v>
      </c>
      <c r="K152" s="4">
        <v>90</v>
      </c>
      <c r="L152" s="26">
        <f t="shared" si="23"/>
        <v>175</v>
      </c>
      <c r="M152" s="1">
        <f t="shared" si="24"/>
        <v>166</v>
      </c>
      <c r="N152" s="2">
        <f t="shared" si="25"/>
        <v>175</v>
      </c>
      <c r="O152" s="2">
        <f t="shared" si="26"/>
        <v>171</v>
      </c>
    </row>
    <row r="153" spans="1:15" ht="15">
      <c r="A153" s="10" t="s">
        <v>192</v>
      </c>
      <c r="B153" s="4">
        <v>5</v>
      </c>
      <c r="C153" s="4" t="s">
        <v>197</v>
      </c>
      <c r="D153" s="10" t="s">
        <v>49</v>
      </c>
      <c r="E153" s="10">
        <v>1967</v>
      </c>
      <c r="F153" s="11" t="s">
        <v>198</v>
      </c>
      <c r="G153" s="4">
        <v>85</v>
      </c>
      <c r="H153" s="11" t="s">
        <v>198</v>
      </c>
      <c r="I153" s="4">
        <v>90</v>
      </c>
      <c r="J153" s="11" t="s">
        <v>402</v>
      </c>
      <c r="K153" s="4">
        <v>80</v>
      </c>
      <c r="L153" s="26">
        <f t="shared" si="23"/>
        <v>175</v>
      </c>
      <c r="M153" s="1">
        <f t="shared" si="24"/>
        <v>175</v>
      </c>
      <c r="N153" s="2">
        <f t="shared" si="25"/>
        <v>170</v>
      </c>
      <c r="O153" s="2">
        <f t="shared" si="26"/>
        <v>165</v>
      </c>
    </row>
    <row r="154" spans="1:15" ht="15">
      <c r="A154" s="10" t="s">
        <v>192</v>
      </c>
      <c r="B154" s="4">
        <v>6</v>
      </c>
      <c r="C154" s="4" t="s">
        <v>216</v>
      </c>
      <c r="D154" s="4" t="s">
        <v>93</v>
      </c>
      <c r="E154" s="4">
        <v>1974</v>
      </c>
      <c r="F154" s="11" t="s">
        <v>217</v>
      </c>
      <c r="G154" s="4">
        <v>74</v>
      </c>
      <c r="H154" s="11"/>
      <c r="I154" s="4"/>
      <c r="J154" s="11" t="s">
        <v>397</v>
      </c>
      <c r="K154" s="4">
        <v>85</v>
      </c>
      <c r="L154" s="26">
        <f t="shared" si="23"/>
        <v>159</v>
      </c>
      <c r="M154" s="1">
        <f t="shared" si="24"/>
        <v>74</v>
      </c>
      <c r="N154" s="2">
        <f t="shared" si="25"/>
        <v>85</v>
      </c>
      <c r="O154" s="2">
        <f t="shared" si="26"/>
        <v>159</v>
      </c>
    </row>
    <row r="155" spans="1:15" ht="15">
      <c r="A155" s="10" t="s">
        <v>192</v>
      </c>
      <c r="B155" s="4">
        <v>7</v>
      </c>
      <c r="C155" s="4" t="s">
        <v>210</v>
      </c>
      <c r="D155" s="10" t="s">
        <v>49</v>
      </c>
      <c r="E155" s="10">
        <v>1965</v>
      </c>
      <c r="F155" s="7" t="s">
        <v>211</v>
      </c>
      <c r="G155" s="4">
        <v>77</v>
      </c>
      <c r="H155" s="11"/>
      <c r="I155" s="4"/>
      <c r="J155" s="11" t="s">
        <v>404</v>
      </c>
      <c r="K155" s="4">
        <v>79</v>
      </c>
      <c r="L155" s="26">
        <f t="shared" si="23"/>
        <v>156</v>
      </c>
      <c r="M155" s="1">
        <f t="shared" si="24"/>
        <v>77</v>
      </c>
      <c r="N155" s="2">
        <f t="shared" si="25"/>
        <v>79</v>
      </c>
      <c r="O155" s="2">
        <f t="shared" si="26"/>
        <v>156</v>
      </c>
    </row>
    <row r="156" spans="1:15" ht="15">
      <c r="A156" s="10" t="s">
        <v>192</v>
      </c>
      <c r="B156" s="4">
        <v>8</v>
      </c>
      <c r="C156" s="4" t="s">
        <v>313</v>
      </c>
      <c r="D156" s="4" t="s">
        <v>314</v>
      </c>
      <c r="E156" s="4">
        <v>1956</v>
      </c>
      <c r="F156" s="4"/>
      <c r="G156" s="4"/>
      <c r="H156" s="11" t="s">
        <v>315</v>
      </c>
      <c r="I156" s="4">
        <v>79</v>
      </c>
      <c r="J156" s="11" t="s">
        <v>406</v>
      </c>
      <c r="K156" s="4">
        <v>77</v>
      </c>
      <c r="L156" s="26">
        <f t="shared" si="23"/>
        <v>156</v>
      </c>
      <c r="M156" s="1">
        <f t="shared" si="24"/>
        <v>79</v>
      </c>
      <c r="N156" s="2">
        <f t="shared" si="25"/>
        <v>156</v>
      </c>
      <c r="O156" s="2">
        <f t="shared" si="26"/>
        <v>77</v>
      </c>
    </row>
    <row r="157" spans="1:15" ht="15">
      <c r="A157" s="10" t="s">
        <v>192</v>
      </c>
      <c r="B157" s="4">
        <v>9</v>
      </c>
      <c r="C157" s="4" t="s">
        <v>218</v>
      </c>
      <c r="D157" s="4" t="s">
        <v>62</v>
      </c>
      <c r="E157" s="4">
        <v>1972</v>
      </c>
      <c r="F157" s="11" t="s">
        <v>219</v>
      </c>
      <c r="G157" s="4">
        <v>73</v>
      </c>
      <c r="H157" s="11" t="s">
        <v>219</v>
      </c>
      <c r="I157" s="4">
        <v>80</v>
      </c>
      <c r="J157" s="36"/>
      <c r="K157" s="4"/>
      <c r="L157" s="26">
        <f t="shared" si="23"/>
        <v>153</v>
      </c>
      <c r="M157" s="1">
        <f t="shared" si="24"/>
        <v>153</v>
      </c>
      <c r="N157" s="2">
        <f t="shared" si="25"/>
        <v>80</v>
      </c>
      <c r="O157" s="2">
        <f t="shared" si="26"/>
        <v>73</v>
      </c>
    </row>
    <row r="158" spans="1:15" ht="15">
      <c r="A158" s="10" t="s">
        <v>192</v>
      </c>
      <c r="B158" s="4">
        <v>10</v>
      </c>
      <c r="C158" s="4" t="s">
        <v>220</v>
      </c>
      <c r="D158" s="4" t="s">
        <v>49</v>
      </c>
      <c r="E158" s="4">
        <v>1968</v>
      </c>
      <c r="F158" s="11" t="s">
        <v>221</v>
      </c>
      <c r="G158" s="4">
        <v>72</v>
      </c>
      <c r="H158" s="11"/>
      <c r="I158" s="4"/>
      <c r="J158" s="7" t="s">
        <v>405</v>
      </c>
      <c r="K158" s="4">
        <v>78</v>
      </c>
      <c r="L158" s="26">
        <f t="shared" si="23"/>
        <v>150</v>
      </c>
      <c r="M158" s="1">
        <f t="shared" si="24"/>
        <v>72</v>
      </c>
      <c r="N158" s="2">
        <f t="shared" si="25"/>
        <v>78</v>
      </c>
      <c r="O158" s="2">
        <f t="shared" si="26"/>
        <v>150</v>
      </c>
    </row>
    <row r="159" spans="1:15" ht="15">
      <c r="A159" s="4" t="s">
        <v>192</v>
      </c>
      <c r="B159" s="4">
        <v>11</v>
      </c>
      <c r="C159" s="4" t="s">
        <v>195</v>
      </c>
      <c r="D159" s="4" t="s">
        <v>49</v>
      </c>
      <c r="E159" s="4">
        <v>1969</v>
      </c>
      <c r="F159" s="11" t="s">
        <v>196</v>
      </c>
      <c r="G159" s="4">
        <v>90</v>
      </c>
      <c r="H159" s="7"/>
      <c r="I159" s="4"/>
      <c r="J159" s="36"/>
      <c r="K159" s="4"/>
      <c r="L159" s="23">
        <f t="shared" si="23"/>
        <v>90</v>
      </c>
      <c r="M159" s="1">
        <f t="shared" si="24"/>
        <v>90</v>
      </c>
      <c r="N159" s="2">
        <f t="shared" si="25"/>
        <v>0</v>
      </c>
      <c r="O159" s="2">
        <f t="shared" si="26"/>
        <v>90</v>
      </c>
    </row>
    <row r="160" spans="1:15" ht="15">
      <c r="A160" s="4" t="s">
        <v>192</v>
      </c>
      <c r="B160" s="4">
        <v>12</v>
      </c>
      <c r="C160" s="4" t="s">
        <v>398</v>
      </c>
      <c r="D160" s="4" t="s">
        <v>399</v>
      </c>
      <c r="E160" s="4">
        <v>1972</v>
      </c>
      <c r="F160" s="11"/>
      <c r="G160" s="4"/>
      <c r="H160" s="11"/>
      <c r="I160" s="4"/>
      <c r="J160" s="11" t="s">
        <v>400</v>
      </c>
      <c r="K160" s="4">
        <v>82</v>
      </c>
      <c r="L160" s="23">
        <f t="shared" si="23"/>
        <v>82</v>
      </c>
      <c r="M160" s="1">
        <f t="shared" si="24"/>
        <v>0</v>
      </c>
      <c r="N160" s="2">
        <f t="shared" si="25"/>
        <v>82</v>
      </c>
      <c r="O160" s="2">
        <f t="shared" si="26"/>
        <v>82</v>
      </c>
    </row>
    <row r="161" spans="1:15" ht="15">
      <c r="A161" s="4" t="s">
        <v>192</v>
      </c>
      <c r="B161" s="4">
        <v>13</v>
      </c>
      <c r="C161" s="4" t="s">
        <v>204</v>
      </c>
      <c r="D161" s="10" t="s">
        <v>24</v>
      </c>
      <c r="E161" s="10">
        <v>1974</v>
      </c>
      <c r="F161" s="4" t="s">
        <v>205</v>
      </c>
      <c r="G161" s="4">
        <v>80</v>
      </c>
      <c r="H161" s="7"/>
      <c r="I161" s="4"/>
      <c r="J161" s="27"/>
      <c r="K161" s="4"/>
      <c r="L161" s="23">
        <f t="shared" si="23"/>
        <v>80</v>
      </c>
      <c r="M161" s="1">
        <f t="shared" si="24"/>
        <v>80</v>
      </c>
      <c r="N161" s="2">
        <f t="shared" si="25"/>
        <v>0</v>
      </c>
      <c r="O161" s="2">
        <f t="shared" si="26"/>
        <v>80</v>
      </c>
    </row>
    <row r="162" spans="1:15" ht="15">
      <c r="A162" s="4" t="s">
        <v>192</v>
      </c>
      <c r="B162" s="4">
        <v>14</v>
      </c>
      <c r="C162" s="4" t="s">
        <v>208</v>
      </c>
      <c r="D162" s="4" t="s">
        <v>34</v>
      </c>
      <c r="E162" s="4">
        <v>1970</v>
      </c>
      <c r="F162" s="11" t="s">
        <v>209</v>
      </c>
      <c r="G162" s="4">
        <v>78</v>
      </c>
      <c r="H162" s="7"/>
      <c r="I162" s="4"/>
      <c r="J162" s="36"/>
      <c r="K162" s="4"/>
      <c r="L162" s="23">
        <f t="shared" si="23"/>
        <v>78</v>
      </c>
      <c r="M162" s="1">
        <f t="shared" si="24"/>
        <v>78</v>
      </c>
      <c r="N162" s="2">
        <f t="shared" si="25"/>
        <v>0</v>
      </c>
      <c r="O162" s="2">
        <f t="shared" si="26"/>
        <v>78</v>
      </c>
    </row>
    <row r="163" spans="1:15" ht="15">
      <c r="A163" s="4" t="s">
        <v>192</v>
      </c>
      <c r="B163" s="4">
        <v>15</v>
      </c>
      <c r="C163" s="4" t="s">
        <v>212</v>
      </c>
      <c r="D163" s="4" t="s">
        <v>49</v>
      </c>
      <c r="E163" s="4">
        <v>1969</v>
      </c>
      <c r="F163" s="11" t="s">
        <v>213</v>
      </c>
      <c r="G163" s="4">
        <v>76</v>
      </c>
      <c r="H163" s="11"/>
      <c r="I163" s="4"/>
      <c r="J163" s="36"/>
      <c r="K163" s="4"/>
      <c r="L163" s="23">
        <f t="shared" si="23"/>
        <v>76</v>
      </c>
      <c r="M163" s="1">
        <f t="shared" si="24"/>
        <v>76</v>
      </c>
      <c r="N163" s="2">
        <f t="shared" si="25"/>
        <v>0</v>
      </c>
      <c r="O163" s="2">
        <f t="shared" si="26"/>
        <v>76</v>
      </c>
    </row>
    <row r="164" spans="1:15" ht="15">
      <c r="A164" s="4" t="s">
        <v>192</v>
      </c>
      <c r="B164" s="4">
        <v>16</v>
      </c>
      <c r="C164" s="6" t="s">
        <v>214</v>
      </c>
      <c r="D164" s="4" t="s">
        <v>49</v>
      </c>
      <c r="E164" s="4">
        <v>1967</v>
      </c>
      <c r="F164" s="11" t="s">
        <v>215</v>
      </c>
      <c r="G164" s="4">
        <v>75</v>
      </c>
      <c r="H164" s="11"/>
      <c r="I164" s="4"/>
      <c r="J164" s="36"/>
      <c r="K164" s="4"/>
      <c r="L164" s="23">
        <f t="shared" si="23"/>
        <v>75</v>
      </c>
      <c r="M164" s="1">
        <f t="shared" si="24"/>
        <v>75</v>
      </c>
      <c r="N164" s="2">
        <f t="shared" si="25"/>
        <v>0</v>
      </c>
      <c r="O164" s="2">
        <f t="shared" si="26"/>
        <v>75</v>
      </c>
    </row>
    <row r="166" spans="1:15" ht="15">
      <c r="A166" s="10" t="s">
        <v>222</v>
      </c>
      <c r="B166" s="10">
        <v>1</v>
      </c>
      <c r="C166" s="4" t="s">
        <v>226</v>
      </c>
      <c r="D166" s="4" t="s">
        <v>62</v>
      </c>
      <c r="E166" s="4">
        <v>1949</v>
      </c>
      <c r="F166" s="4" t="s">
        <v>227</v>
      </c>
      <c r="G166" s="4">
        <v>90</v>
      </c>
      <c r="H166" s="7" t="s">
        <v>316</v>
      </c>
      <c r="I166" s="4">
        <v>100</v>
      </c>
      <c r="J166" s="7" t="s">
        <v>407</v>
      </c>
      <c r="K166" s="4">
        <v>100</v>
      </c>
      <c r="L166" s="26">
        <f>MAX(M166:O166)</f>
        <v>200</v>
      </c>
      <c r="M166" s="1">
        <f>G166+I166</f>
        <v>190</v>
      </c>
      <c r="N166" s="2">
        <f>I166+K166</f>
        <v>200</v>
      </c>
      <c r="O166" s="2">
        <f>G166+K166</f>
        <v>190</v>
      </c>
    </row>
    <row r="167" spans="1:15" ht="15">
      <c r="A167" s="4" t="s">
        <v>222</v>
      </c>
      <c r="B167" s="4">
        <v>2</v>
      </c>
      <c r="C167" s="4" t="s">
        <v>223</v>
      </c>
      <c r="D167" s="10" t="s">
        <v>224</v>
      </c>
      <c r="E167" s="10">
        <v>1939</v>
      </c>
      <c r="F167" s="7" t="s">
        <v>225</v>
      </c>
      <c r="G167" s="4">
        <v>100</v>
      </c>
      <c r="H167" s="4"/>
      <c r="I167" s="4"/>
      <c r="J167" s="27"/>
      <c r="K167" s="4"/>
      <c r="L167" s="23">
        <f>MAX(M167:O167)</f>
        <v>100</v>
      </c>
      <c r="M167" s="1">
        <f>G167+I167</f>
        <v>100</v>
      </c>
      <c r="N167" s="2">
        <f>I167+K167</f>
        <v>0</v>
      </c>
      <c r="O167" s="2">
        <f>G167+K167</f>
        <v>100</v>
      </c>
    </row>
    <row r="168" spans="1:15" ht="15">
      <c r="A168" s="4" t="s">
        <v>222</v>
      </c>
      <c r="B168" s="4">
        <v>3</v>
      </c>
      <c r="C168" s="4" t="s">
        <v>408</v>
      </c>
      <c r="D168" s="10" t="s">
        <v>409</v>
      </c>
      <c r="E168" s="10">
        <v>1954</v>
      </c>
      <c r="F168" s="7"/>
      <c r="G168" s="4"/>
      <c r="H168" s="4"/>
      <c r="I168" s="4"/>
      <c r="J168" s="7" t="s">
        <v>410</v>
      </c>
      <c r="K168" s="4">
        <v>90</v>
      </c>
      <c r="L168" s="23">
        <v>90</v>
      </c>
      <c r="M168" s="1">
        <f>G168+I168</f>
        <v>0</v>
      </c>
      <c r="N168" s="2">
        <f>I168+K168</f>
        <v>90</v>
      </c>
      <c r="O168" s="2">
        <f>G168+K168</f>
        <v>90</v>
      </c>
    </row>
    <row r="170" ht="15">
      <c r="D170" s="15" t="s">
        <v>437</v>
      </c>
    </row>
    <row r="171" ht="15">
      <c r="D171" s="1" t="s">
        <v>438</v>
      </c>
    </row>
  </sheetData>
  <sheetProtection selectLockedCells="1" selectUnlockedCells="1"/>
  <mergeCells count="3">
    <mergeCell ref="F5:G5"/>
    <mergeCell ref="H5:I5"/>
    <mergeCell ref="J5:K5"/>
  </mergeCells>
  <printOptions horizontalCentered="1"/>
  <pageMargins left="0.31527777777777777" right="0.31527777777777777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Dellicious</dc:creator>
  <cp:keywords/>
  <dc:description/>
  <cp:lastModifiedBy>Dellicious</cp:lastModifiedBy>
  <dcterms:created xsi:type="dcterms:W3CDTF">2014-10-22T15:29:43Z</dcterms:created>
  <dcterms:modified xsi:type="dcterms:W3CDTF">2014-10-22T15:29:43Z</dcterms:modified>
  <cp:category/>
  <cp:version/>
  <cp:contentType/>
  <cp:contentStatus/>
</cp:coreProperties>
</file>